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mc:AlternateContent xmlns:mc="http://schemas.openxmlformats.org/markup-compatibility/2006">
    <mc:Choice Requires="x15">
      <x15ac:absPath xmlns:x15ac="http://schemas.microsoft.com/office/spreadsheetml/2010/11/ac" url="C:\Users\iss\Desktop\"/>
    </mc:Choice>
  </mc:AlternateContent>
  <xr:revisionPtr revIDLastSave="0" documentId="13_ncr:1_{5DE6EC34-AEAE-43CB-BF2A-864E94CCF57D}"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E303" i="9" s="1"/>
  <c r="B303" i="9" s="1"/>
  <c r="G303" i="9"/>
  <c r="F303" i="9"/>
  <c r="H302" i="9"/>
  <c r="G302" i="9"/>
  <c r="E302" i="9" s="1"/>
  <c r="B302" i="9" s="1"/>
  <c r="F302" i="9"/>
  <c r="H301" i="9"/>
  <c r="E301" i="9" s="1"/>
  <c r="B301" i="9" s="1"/>
  <c r="G301" i="9"/>
  <c r="F301" i="9"/>
  <c r="H300" i="9"/>
  <c r="G300" i="9"/>
  <c r="F300" i="9"/>
  <c r="E300" i="9"/>
  <c r="B300" i="9" s="1"/>
  <c r="H299" i="9"/>
  <c r="G299" i="9"/>
  <c r="F299" i="9"/>
  <c r="H298" i="9"/>
  <c r="G298" i="9"/>
  <c r="E298" i="9" s="1"/>
  <c r="B298" i="9" s="1"/>
  <c r="F298" i="9"/>
  <c r="H297" i="9"/>
  <c r="E297" i="9" s="1"/>
  <c r="B297" i="9" s="1"/>
  <c r="G297" i="9"/>
  <c r="F297" i="9"/>
  <c r="H296" i="9"/>
  <c r="G296" i="9"/>
  <c r="E296" i="9" s="1"/>
  <c r="B296" i="9" s="1"/>
  <c r="F296" i="9"/>
  <c r="H295" i="9"/>
  <c r="G295" i="9"/>
  <c r="F295" i="9"/>
  <c r="H294" i="9"/>
  <c r="G294" i="9"/>
  <c r="E294" i="9" s="1"/>
  <c r="B294" i="9" s="1"/>
  <c r="F294" i="9"/>
  <c r="H293" i="9"/>
  <c r="E293" i="9" s="1"/>
  <c r="B293" i="9" s="1"/>
  <c r="G293" i="9"/>
  <c r="F293" i="9"/>
  <c r="H292" i="9"/>
  <c r="G292" i="9"/>
  <c r="E292" i="9" s="1"/>
  <c r="B292" i="9" s="1"/>
  <c r="F292" i="9"/>
  <c r="H291" i="9"/>
  <c r="G291" i="9"/>
  <c r="F291" i="9"/>
  <c r="F290" i="9"/>
  <c r="F289" i="9"/>
  <c r="H288" i="9"/>
  <c r="G288" i="9"/>
  <c r="F288" i="9"/>
  <c r="E288" i="9"/>
  <c r="B288" i="9" s="1"/>
  <c r="H287" i="9"/>
  <c r="G287" i="9"/>
  <c r="E287" i="9" s="1"/>
  <c r="F287" i="9"/>
  <c r="B287" i="9"/>
  <c r="H286" i="9"/>
  <c r="G286" i="9"/>
  <c r="F286" i="9"/>
  <c r="E286" i="9"/>
  <c r="B286" i="9" s="1"/>
  <c r="H285" i="9"/>
  <c r="E285" i="9" s="1"/>
  <c r="G285" i="9"/>
  <c r="F285" i="9"/>
  <c r="B285" i="9"/>
  <c r="F284" i="9"/>
  <c r="H283" i="9"/>
  <c r="G283" i="9"/>
  <c r="E283" i="9" s="1"/>
  <c r="F283" i="9"/>
  <c r="H282" i="9"/>
  <c r="G282" i="9"/>
  <c r="E282" i="9" s="1"/>
  <c r="B282" i="9" s="1"/>
  <c r="F282" i="9"/>
  <c r="H281" i="9"/>
  <c r="E281" i="9" s="1"/>
  <c r="G281" i="9"/>
  <c r="F281" i="9"/>
  <c r="F280" i="9"/>
  <c r="F279" i="9"/>
  <c r="F278" i="9"/>
  <c r="F276" i="9"/>
  <c r="L275" i="9"/>
  <c r="F275" i="9" s="1"/>
  <c r="H275" i="9"/>
  <c r="F274" i="9"/>
  <c r="I273" i="9"/>
  <c r="H273" i="9"/>
  <c r="F273" i="9"/>
  <c r="E272" i="9"/>
  <c r="M271" i="9"/>
  <c r="F271" i="9" s="1"/>
  <c r="B271" i="9" s="1"/>
  <c r="L271" i="9"/>
  <c r="E271" i="9"/>
  <c r="M270" i="9"/>
  <c r="L270" i="9"/>
  <c r="F270" i="9" s="1"/>
  <c r="E270" i="9"/>
  <c r="B270" i="9" s="1"/>
  <c r="M269" i="9"/>
  <c r="F269" i="9" s="1"/>
  <c r="L269" i="9"/>
  <c r="E269" i="9"/>
  <c r="B269" i="9"/>
  <c r="M268" i="9"/>
  <c r="L268" i="9"/>
  <c r="F268" i="9" s="1"/>
  <c r="E268" i="9"/>
  <c r="B268" i="9" s="1"/>
  <c r="M267" i="9"/>
  <c r="F267" i="9" s="1"/>
  <c r="B267" i="9" s="1"/>
  <c r="L267" i="9"/>
  <c r="E267" i="9"/>
  <c r="M266" i="9"/>
  <c r="L266" i="9"/>
  <c r="F266" i="9" s="1"/>
  <c r="E266" i="9"/>
  <c r="B266" i="9" s="1"/>
  <c r="M265" i="9"/>
  <c r="F265" i="9" s="1"/>
  <c r="L265" i="9"/>
  <c r="E265" i="9"/>
  <c r="B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L257" i="9"/>
  <c r="E257" i="9"/>
  <c r="B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B251" i="9" s="1"/>
  <c r="L251" i="9"/>
  <c r="E251" i="9"/>
  <c r="M250" i="9"/>
  <c r="L250" i="9"/>
  <c r="F250" i="9" s="1"/>
  <c r="E250" i="9"/>
  <c r="B250" i="9" s="1"/>
  <c r="M249" i="9"/>
  <c r="F249" i="9" s="1"/>
  <c r="L249" i="9"/>
  <c r="E249" i="9"/>
  <c r="B249" i="9"/>
  <c r="M248" i="9"/>
  <c r="L248" i="9"/>
  <c r="F248" i="9" s="1"/>
  <c r="E248" i="9"/>
  <c r="B248" i="9" s="1"/>
  <c r="M247" i="9"/>
  <c r="F247" i="9" s="1"/>
  <c r="B247" i="9" s="1"/>
  <c r="L247" i="9"/>
  <c r="E247" i="9"/>
  <c r="M246" i="9"/>
  <c r="L246" i="9"/>
  <c r="F246" i="9" s="1"/>
  <c r="E246" i="9"/>
  <c r="B246" i="9" s="1"/>
  <c r="M245" i="9"/>
  <c r="F245" i="9" s="1"/>
  <c r="L245" i="9"/>
  <c r="E245" i="9"/>
  <c r="B245" i="9"/>
  <c r="M244" i="9"/>
  <c r="L244" i="9"/>
  <c r="F244" i="9" s="1"/>
  <c r="E244" i="9"/>
  <c r="B244" i="9" s="1"/>
  <c r="M243" i="9"/>
  <c r="F243" i="9" s="1"/>
  <c r="B243" i="9" s="1"/>
  <c r="L243" i="9"/>
  <c r="E243" i="9"/>
  <c r="M242" i="9"/>
  <c r="L242" i="9"/>
  <c r="F242" i="9" s="1"/>
  <c r="E242" i="9"/>
  <c r="B242" i="9" s="1"/>
  <c r="M241" i="9"/>
  <c r="F241" i="9" s="1"/>
  <c r="L241" i="9"/>
  <c r="E241" i="9"/>
  <c r="B241" i="9"/>
  <c r="M240" i="9"/>
  <c r="L240" i="9"/>
  <c r="F240" i="9" s="1"/>
  <c r="E240" i="9"/>
  <c r="B240" i="9" s="1"/>
  <c r="M239" i="9"/>
  <c r="F239" i="9" s="1"/>
  <c r="B239" i="9" s="1"/>
  <c r="L239" i="9"/>
  <c r="E239" i="9"/>
  <c r="M238" i="9"/>
  <c r="L238" i="9"/>
  <c r="F238" i="9" s="1"/>
  <c r="E238" i="9"/>
  <c r="B238" i="9" s="1"/>
  <c r="M237" i="9"/>
  <c r="F237" i="9" s="1"/>
  <c r="L237" i="9"/>
  <c r="E237" i="9"/>
  <c r="B237" i="9"/>
  <c r="M236" i="9"/>
  <c r="L236" i="9"/>
  <c r="F236" i="9" s="1"/>
  <c r="E236" i="9"/>
  <c r="B236" i="9" s="1"/>
  <c r="M235" i="9"/>
  <c r="F235" i="9" s="1"/>
  <c r="B235" i="9" s="1"/>
  <c r="L235" i="9"/>
  <c r="E235" i="9"/>
  <c r="M234" i="9"/>
  <c r="L234" i="9"/>
  <c r="F234" i="9" s="1"/>
  <c r="E234" i="9"/>
  <c r="B234" i="9" s="1"/>
  <c r="M233" i="9"/>
  <c r="F233" i="9" s="1"/>
  <c r="L233" i="9"/>
  <c r="E233" i="9"/>
  <c r="B233" i="9"/>
  <c r="M232" i="9"/>
  <c r="L232" i="9"/>
  <c r="F232" i="9" s="1"/>
  <c r="E232" i="9"/>
  <c r="B232" i="9" s="1"/>
  <c r="M231" i="9"/>
  <c r="F231" i="9" s="1"/>
  <c r="B231" i="9" s="1"/>
  <c r="L231" i="9"/>
  <c r="E231" i="9"/>
  <c r="M230" i="9"/>
  <c r="L230" i="9"/>
  <c r="F230" i="9" s="1"/>
  <c r="E230" i="9"/>
  <c r="B230" i="9" s="1"/>
  <c r="M229" i="9"/>
  <c r="F229" i="9" s="1"/>
  <c r="L229" i="9"/>
  <c r="E229" i="9"/>
  <c r="B229" i="9"/>
  <c r="M228" i="9"/>
  <c r="L228" i="9"/>
  <c r="F228" i="9" s="1"/>
  <c r="E228" i="9"/>
  <c r="B228" i="9" s="1"/>
  <c r="M227" i="9"/>
  <c r="F227" i="9" s="1"/>
  <c r="B227" i="9" s="1"/>
  <c r="L227" i="9"/>
  <c r="E227" i="9"/>
  <c r="M226" i="9"/>
  <c r="L226" i="9"/>
  <c r="F226" i="9" s="1"/>
  <c r="E226" i="9"/>
  <c r="B226" i="9" s="1"/>
  <c r="M225" i="9"/>
  <c r="F225" i="9" s="1"/>
  <c r="L225" i="9"/>
  <c r="E225" i="9"/>
  <c r="B225" i="9"/>
  <c r="M224" i="9"/>
  <c r="L224" i="9"/>
  <c r="F224" i="9" s="1"/>
  <c r="E224" i="9"/>
  <c r="B224" i="9" s="1"/>
  <c r="M223" i="9"/>
  <c r="F223" i="9" s="1"/>
  <c r="B223" i="9" s="1"/>
  <c r="L223" i="9"/>
  <c r="E223" i="9"/>
  <c r="M222" i="9"/>
  <c r="L222" i="9"/>
  <c r="F222" i="9" s="1"/>
  <c r="E222" i="9"/>
  <c r="B222" i="9" s="1"/>
  <c r="M221" i="9"/>
  <c r="F221" i="9" s="1"/>
  <c r="L221" i="9"/>
  <c r="E221" i="9"/>
  <c r="B221" i="9"/>
  <c r="M220" i="9"/>
  <c r="L220" i="9"/>
  <c r="F220" i="9" s="1"/>
  <c r="E220" i="9"/>
  <c r="B220" i="9" s="1"/>
  <c r="M219" i="9"/>
  <c r="F219" i="9" s="1"/>
  <c r="B219" i="9" s="1"/>
  <c r="L219" i="9"/>
  <c r="E219" i="9"/>
  <c r="M218" i="9"/>
  <c r="L218" i="9"/>
  <c r="F218" i="9" s="1"/>
  <c r="E218" i="9"/>
  <c r="B218" i="9" s="1"/>
  <c r="M217" i="9"/>
  <c r="F217" i="9" s="1"/>
  <c r="L217" i="9"/>
  <c r="E217" i="9"/>
  <c r="B217" i="9"/>
  <c r="M216" i="9"/>
  <c r="L216" i="9"/>
  <c r="F216" i="9" s="1"/>
  <c r="E216" i="9"/>
  <c r="B216" i="9" s="1"/>
  <c r="M215" i="9"/>
  <c r="F215" i="9" s="1"/>
  <c r="B215" i="9" s="1"/>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E158" i="9" s="1"/>
  <c r="G158" i="9"/>
  <c r="F158" i="9"/>
  <c r="B158" i="9"/>
  <c r="H157" i="9"/>
  <c r="G157" i="9"/>
  <c r="F157" i="9"/>
  <c r="E157" i="9"/>
  <c r="B157" i="9" s="1"/>
  <c r="H156" i="9"/>
  <c r="G156" i="9"/>
  <c r="F156" i="9"/>
  <c r="H155" i="9"/>
  <c r="G155" i="9"/>
  <c r="F155" i="9"/>
  <c r="E155" i="9"/>
  <c r="B155" i="9" s="1"/>
  <c r="H154" i="9"/>
  <c r="G154" i="9"/>
  <c r="F154" i="9"/>
  <c r="H153" i="9"/>
  <c r="G153" i="9"/>
  <c r="F153" i="9"/>
  <c r="E153" i="9"/>
  <c r="B153" i="9" s="1"/>
  <c r="H152" i="9"/>
  <c r="E152" i="9" s="1"/>
  <c r="G152" i="9"/>
  <c r="F152" i="9"/>
  <c r="B152" i="9"/>
  <c r="H151" i="9"/>
  <c r="G151" i="9"/>
  <c r="F151" i="9"/>
  <c r="E151" i="9"/>
  <c r="B151" i="9" s="1"/>
  <c r="H150" i="9"/>
  <c r="G150" i="9"/>
  <c r="F150" i="9"/>
  <c r="H149" i="9"/>
  <c r="G149" i="9"/>
  <c r="F149" i="9"/>
  <c r="E149" i="9"/>
  <c r="B149" i="9" s="1"/>
  <c r="H148" i="9"/>
  <c r="E148" i="9" s="1"/>
  <c r="G148" i="9"/>
  <c r="F148" i="9"/>
  <c r="B148" i="9"/>
  <c r="H147" i="9"/>
  <c r="G147" i="9"/>
  <c r="F147" i="9"/>
  <c r="E147" i="9"/>
  <c r="B147" i="9" s="1"/>
  <c r="H146" i="9"/>
  <c r="G146" i="9"/>
  <c r="F146" i="9"/>
  <c r="H145" i="9"/>
  <c r="G145" i="9"/>
  <c r="F145" i="9"/>
  <c r="E145" i="9"/>
  <c r="B145" i="9" s="1"/>
  <c r="H144" i="9"/>
  <c r="E144" i="9" s="1"/>
  <c r="G144" i="9"/>
  <c r="F144" i="9"/>
  <c r="B144" i="9"/>
  <c r="F143" i="9"/>
  <c r="H142" i="9"/>
  <c r="G142" i="9"/>
  <c r="E142" i="9" s="1"/>
  <c r="F142" i="9"/>
  <c r="B142" i="9" s="1"/>
  <c r="H141" i="9"/>
  <c r="G141" i="9"/>
  <c r="F141" i="9"/>
  <c r="E141" i="9"/>
  <c r="B141" i="9" s="1"/>
  <c r="H140" i="9"/>
  <c r="E140" i="9" s="1"/>
  <c r="G140" i="9"/>
  <c r="F140" i="9"/>
  <c r="B140" i="9" s="1"/>
  <c r="H139" i="9"/>
  <c r="G139" i="9"/>
  <c r="F139" i="9"/>
  <c r="E139" i="9"/>
  <c r="B139" i="9" s="1"/>
  <c r="H138" i="9"/>
  <c r="G138" i="9"/>
  <c r="E138" i="9" s="1"/>
  <c r="F138" i="9"/>
  <c r="B138" i="9" s="1"/>
  <c r="H137" i="9"/>
  <c r="G137" i="9"/>
  <c r="F137" i="9"/>
  <c r="E137" i="9"/>
  <c r="B137" i="9" s="1"/>
  <c r="H136" i="9"/>
  <c r="E136" i="9" s="1"/>
  <c r="G136" i="9"/>
  <c r="F136" i="9"/>
  <c r="B136" i="9" s="1"/>
  <c r="H135" i="9"/>
  <c r="G135" i="9"/>
  <c r="F135" i="9"/>
  <c r="E135" i="9"/>
  <c r="B135" i="9" s="1"/>
  <c r="H134" i="9"/>
  <c r="G134" i="9"/>
  <c r="E134" i="9" s="1"/>
  <c r="F134" i="9"/>
  <c r="B134" i="9" s="1"/>
  <c r="H133" i="9"/>
  <c r="G133" i="9"/>
  <c r="F133" i="9"/>
  <c r="E133" i="9"/>
  <c r="B133" i="9" s="1"/>
  <c r="H132" i="9"/>
  <c r="E132" i="9" s="1"/>
  <c r="G132" i="9"/>
  <c r="F132" i="9"/>
  <c r="B132" i="9" s="1"/>
  <c r="H131" i="9"/>
  <c r="G131" i="9"/>
  <c r="F131" i="9"/>
  <c r="E131" i="9"/>
  <c r="B131" i="9" s="1"/>
  <c r="H130" i="9"/>
  <c r="E130" i="9" s="1"/>
  <c r="G130" i="9"/>
  <c r="F130" i="9"/>
  <c r="B130" i="9" s="1"/>
  <c r="H129" i="9"/>
  <c r="G129" i="9"/>
  <c r="F129" i="9"/>
  <c r="E129" i="9"/>
  <c r="B129" i="9" s="1"/>
  <c r="H128" i="9"/>
  <c r="E128" i="9" s="1"/>
  <c r="G128" i="9"/>
  <c r="F128" i="9"/>
  <c r="B128" i="9" s="1"/>
  <c r="H127" i="9"/>
  <c r="G127" i="9"/>
  <c r="F127" i="9"/>
  <c r="E127" i="9"/>
  <c r="B127" i="9" s="1"/>
  <c r="H126" i="9"/>
  <c r="G126" i="9"/>
  <c r="E126" i="9" s="1"/>
  <c r="F126" i="9"/>
  <c r="B126" i="9" s="1"/>
  <c r="H125" i="9"/>
  <c r="G125" i="9"/>
  <c r="F125" i="9"/>
  <c r="E125" i="9"/>
  <c r="B125" i="9" s="1"/>
  <c r="H124" i="9"/>
  <c r="E124" i="9" s="1"/>
  <c r="G124" i="9"/>
  <c r="F124" i="9"/>
  <c r="B124" i="9" s="1"/>
  <c r="H123" i="9"/>
  <c r="G123" i="9"/>
  <c r="F123" i="9"/>
  <c r="E123" i="9"/>
  <c r="B123" i="9" s="1"/>
  <c r="H122" i="9"/>
  <c r="G122" i="9"/>
  <c r="E122" i="9" s="1"/>
  <c r="F122" i="9"/>
  <c r="B122" i="9" s="1"/>
  <c r="H121" i="9"/>
  <c r="G121" i="9"/>
  <c r="F121" i="9"/>
  <c r="E121" i="9"/>
  <c r="B121" i="9" s="1"/>
  <c r="H120" i="9"/>
  <c r="E120" i="9" s="1"/>
  <c r="G120" i="9"/>
  <c r="F120" i="9"/>
  <c r="B120" i="9" s="1"/>
  <c r="H119" i="9"/>
  <c r="G119" i="9"/>
  <c r="F119" i="9"/>
  <c r="E119" i="9"/>
  <c r="B119" i="9" s="1"/>
  <c r="H118" i="9"/>
  <c r="G118" i="9"/>
  <c r="E118" i="9" s="1"/>
  <c r="F118" i="9"/>
  <c r="B118" i="9" s="1"/>
  <c r="H117" i="9"/>
  <c r="G117" i="9"/>
  <c r="F117" i="9"/>
  <c r="E117" i="9"/>
  <c r="B117" i="9" s="1"/>
  <c r="H116" i="9"/>
  <c r="E116" i="9" s="1"/>
  <c r="G116" i="9"/>
  <c r="F116" i="9"/>
  <c r="B116" i="9" s="1"/>
  <c r="H115" i="9"/>
  <c r="G115" i="9"/>
  <c r="F115" i="9"/>
  <c r="E115" i="9"/>
  <c r="B115" i="9" s="1"/>
  <c r="H114" i="9"/>
  <c r="E114" i="9" s="1"/>
  <c r="G114" i="9"/>
  <c r="F114" i="9"/>
  <c r="B114" i="9" s="1"/>
  <c r="H113" i="9"/>
  <c r="G113" i="9"/>
  <c r="F113" i="9"/>
  <c r="E113" i="9"/>
  <c r="B113" i="9" s="1"/>
  <c r="H112" i="9"/>
  <c r="G112" i="9"/>
  <c r="E112" i="9" s="1"/>
  <c r="F112" i="9"/>
  <c r="B112" i="9" s="1"/>
  <c r="H111" i="9"/>
  <c r="G111" i="9"/>
  <c r="F111" i="9"/>
  <c r="E111" i="9"/>
  <c r="B111" i="9" s="1"/>
  <c r="H110" i="9"/>
  <c r="E110" i="9" s="1"/>
  <c r="G110" i="9"/>
  <c r="F110" i="9"/>
  <c r="B110" i="9" s="1"/>
  <c r="H109" i="9"/>
  <c r="G109" i="9"/>
  <c r="F109" i="9"/>
  <c r="E109" i="9"/>
  <c r="B109" i="9" s="1"/>
  <c r="H108" i="9"/>
  <c r="G108" i="9"/>
  <c r="E108" i="9" s="1"/>
  <c r="F108" i="9"/>
  <c r="B108" i="9" s="1"/>
  <c r="H107" i="9"/>
  <c r="G107" i="9"/>
  <c r="F107" i="9"/>
  <c r="E107" i="9"/>
  <c r="B107" i="9" s="1"/>
  <c r="H106" i="9"/>
  <c r="E106" i="9" s="1"/>
  <c r="G106" i="9"/>
  <c r="F106" i="9"/>
  <c r="B106" i="9" s="1"/>
  <c r="H105" i="9"/>
  <c r="G105" i="9"/>
  <c r="F105" i="9"/>
  <c r="E105" i="9"/>
  <c r="B105" i="9" s="1"/>
  <c r="H104" i="9"/>
  <c r="G104" i="9"/>
  <c r="E104" i="9" s="1"/>
  <c r="F104" i="9"/>
  <c r="B104" i="9" s="1"/>
  <c r="H103" i="9"/>
  <c r="G103" i="9"/>
  <c r="F103" i="9"/>
  <c r="E103" i="9"/>
  <c r="B103" i="9" s="1"/>
  <c r="H102" i="9"/>
  <c r="E102" i="9" s="1"/>
  <c r="G102" i="9"/>
  <c r="F102" i="9"/>
  <c r="B102" i="9" s="1"/>
  <c r="H101" i="9"/>
  <c r="G101" i="9"/>
  <c r="F101" i="9"/>
  <c r="E101" i="9"/>
  <c r="B101" i="9" s="1"/>
  <c r="H100" i="9"/>
  <c r="G100" i="9"/>
  <c r="E100" i="9" s="1"/>
  <c r="F100" i="9"/>
  <c r="B100" i="9" s="1"/>
  <c r="H99" i="9"/>
  <c r="G99" i="9"/>
  <c r="F99" i="9"/>
  <c r="E99" i="9"/>
  <c r="B99" i="9" s="1"/>
  <c r="H98" i="9"/>
  <c r="E98" i="9" s="1"/>
  <c r="G98" i="9"/>
  <c r="F98" i="9"/>
  <c r="B98" i="9" s="1"/>
  <c r="H97" i="9"/>
  <c r="G97" i="9"/>
  <c r="F97" i="9"/>
  <c r="E97" i="9"/>
  <c r="B97" i="9" s="1"/>
  <c r="H96" i="9"/>
  <c r="G96" i="9"/>
  <c r="E96" i="9" s="1"/>
  <c r="F96" i="9"/>
  <c r="B96" i="9" s="1"/>
  <c r="H95" i="9"/>
  <c r="G95" i="9"/>
  <c r="F95" i="9"/>
  <c r="E95" i="9"/>
  <c r="B95" i="9" s="1"/>
  <c r="H94" i="9"/>
  <c r="E94" i="9" s="1"/>
  <c r="G94" i="9"/>
  <c r="F94" i="9"/>
  <c r="B94" i="9" s="1"/>
  <c r="H93" i="9"/>
  <c r="G93" i="9"/>
  <c r="F93" i="9"/>
  <c r="E93" i="9"/>
  <c r="B93" i="9" s="1"/>
  <c r="H92" i="9"/>
  <c r="G92" i="9"/>
  <c r="E92" i="9" s="1"/>
  <c r="F92" i="9"/>
  <c r="B92" i="9" s="1"/>
  <c r="H91" i="9"/>
  <c r="G91" i="9"/>
  <c r="F91" i="9"/>
  <c r="E91" i="9"/>
  <c r="B91" i="9" s="1"/>
  <c r="H90" i="9"/>
  <c r="E90" i="9" s="1"/>
  <c r="G90" i="9"/>
  <c r="F90" i="9"/>
  <c r="B90" i="9" s="1"/>
  <c r="H89" i="9"/>
  <c r="G89" i="9"/>
  <c r="F89" i="9"/>
  <c r="E89" i="9"/>
  <c r="B89" i="9" s="1"/>
  <c r="H88" i="9"/>
  <c r="G88" i="9"/>
  <c r="E88" i="9" s="1"/>
  <c r="F88" i="9"/>
  <c r="B88" i="9" s="1"/>
  <c r="H87" i="9"/>
  <c r="G87" i="9"/>
  <c r="F87" i="9"/>
  <c r="E87" i="9"/>
  <c r="B87" i="9" s="1"/>
  <c r="H86" i="9"/>
  <c r="E86" i="9" s="1"/>
  <c r="G86" i="9"/>
  <c r="F86" i="9"/>
  <c r="B86" i="9" s="1"/>
  <c r="H85" i="9"/>
  <c r="G85" i="9"/>
  <c r="F85" i="9"/>
  <c r="E85" i="9"/>
  <c r="B85" i="9" s="1"/>
  <c r="H84" i="9"/>
  <c r="G84" i="9"/>
  <c r="E84" i="9" s="1"/>
  <c r="F84" i="9"/>
  <c r="B84" i="9" s="1"/>
  <c r="H83" i="9"/>
  <c r="G83" i="9"/>
  <c r="F83" i="9"/>
  <c r="E83" i="9"/>
  <c r="B83" i="9" s="1"/>
  <c r="H82" i="9"/>
  <c r="E82" i="9" s="1"/>
  <c r="G82" i="9"/>
  <c r="F82" i="9"/>
  <c r="B82" i="9" s="1"/>
  <c r="H81" i="9"/>
  <c r="G81" i="9"/>
  <c r="F81" i="9"/>
  <c r="E81" i="9"/>
  <c r="B81" i="9" s="1"/>
  <c r="H80" i="9"/>
  <c r="G80" i="9"/>
  <c r="E80" i="9" s="1"/>
  <c r="F80" i="9"/>
  <c r="B80" i="9" s="1"/>
  <c r="H79" i="9"/>
  <c r="G79" i="9"/>
  <c r="F79" i="9"/>
  <c r="E79" i="9"/>
  <c r="B79" i="9" s="1"/>
  <c r="H78" i="9"/>
  <c r="E78" i="9" s="1"/>
  <c r="G78" i="9"/>
  <c r="F78" i="9"/>
  <c r="B78" i="9" s="1"/>
  <c r="H77" i="9"/>
  <c r="G77" i="9"/>
  <c r="F77" i="9"/>
  <c r="E77" i="9"/>
  <c r="B77" i="9" s="1"/>
  <c r="H76" i="9"/>
  <c r="G76" i="9"/>
  <c r="E76" i="9" s="1"/>
  <c r="F76" i="9"/>
  <c r="B76" i="9" s="1"/>
  <c r="H75" i="9"/>
  <c r="G75" i="9"/>
  <c r="F75" i="9"/>
  <c r="E75" i="9"/>
  <c r="H74" i="9"/>
  <c r="G74" i="9"/>
  <c r="E74" i="9" s="1"/>
  <c r="F74" i="9"/>
  <c r="H73" i="9"/>
  <c r="G73" i="9"/>
  <c r="E73" i="9" s="1"/>
  <c r="B73" i="9" s="1"/>
  <c r="F73" i="9"/>
  <c r="H72" i="9"/>
  <c r="G72" i="9"/>
  <c r="F72" i="9"/>
  <c r="E72" i="9"/>
  <c r="B72" i="9" s="1"/>
  <c r="H71" i="9"/>
  <c r="G71" i="9"/>
  <c r="F71" i="9"/>
  <c r="E71" i="9"/>
  <c r="H70" i="9"/>
  <c r="G70" i="9"/>
  <c r="E70" i="9" s="1"/>
  <c r="F70" i="9"/>
  <c r="H69" i="9"/>
  <c r="G69" i="9"/>
  <c r="E69" i="9" s="1"/>
  <c r="B69" i="9" s="1"/>
  <c r="F69" i="9"/>
  <c r="H68" i="9"/>
  <c r="G68" i="9"/>
  <c r="F68" i="9"/>
  <c r="E68" i="9"/>
  <c r="B68" i="9" s="1"/>
  <c r="H67" i="9"/>
  <c r="G67" i="9"/>
  <c r="F67" i="9"/>
  <c r="E67" i="9"/>
  <c r="H66" i="9"/>
  <c r="G66" i="9"/>
  <c r="E66" i="9" s="1"/>
  <c r="F66" i="9"/>
  <c r="H65" i="9"/>
  <c r="G65" i="9"/>
  <c r="E65" i="9" s="1"/>
  <c r="B65" i="9" s="1"/>
  <c r="F65" i="9"/>
  <c r="H64" i="9"/>
  <c r="G64" i="9"/>
  <c r="F64" i="9"/>
  <c r="E64" i="9"/>
  <c r="B64" i="9" s="1"/>
  <c r="H63" i="9"/>
  <c r="G63" i="9"/>
  <c r="F63" i="9"/>
  <c r="E63" i="9"/>
  <c r="H62" i="9"/>
  <c r="G62" i="9"/>
  <c r="E62" i="9" s="1"/>
  <c r="F62" i="9"/>
  <c r="H61" i="9"/>
  <c r="G61" i="9"/>
  <c r="E61" i="9" s="1"/>
  <c r="B61" i="9" s="1"/>
  <c r="F61" i="9"/>
  <c r="H60" i="9"/>
  <c r="G60" i="9"/>
  <c r="F60" i="9"/>
  <c r="E60" i="9"/>
  <c r="B60" i="9" s="1"/>
  <c r="H59" i="9"/>
  <c r="G59" i="9"/>
  <c r="F59" i="9"/>
  <c r="E59" i="9"/>
  <c r="H58" i="9"/>
  <c r="G58" i="9"/>
  <c r="E58" i="9" s="1"/>
  <c r="F58" i="9"/>
  <c r="H57" i="9"/>
  <c r="G57" i="9"/>
  <c r="E57" i="9" s="1"/>
  <c r="B57" i="9" s="1"/>
  <c r="F57" i="9"/>
  <c r="H56" i="9"/>
  <c r="G56" i="9"/>
  <c r="F56" i="9"/>
  <c r="E56" i="9"/>
  <c r="B56" i="9" s="1"/>
  <c r="H55" i="9"/>
  <c r="G55" i="9"/>
  <c r="F55" i="9"/>
  <c r="E55" i="9"/>
  <c r="H54" i="9"/>
  <c r="G54" i="9"/>
  <c r="E54" i="9" s="1"/>
  <c r="F54" i="9"/>
  <c r="H53" i="9"/>
  <c r="G53" i="9"/>
  <c r="E53" i="9" s="1"/>
  <c r="B53" i="9" s="1"/>
  <c r="F53" i="9"/>
  <c r="H52" i="9"/>
  <c r="G52" i="9"/>
  <c r="F52" i="9"/>
  <c r="E52" i="9"/>
  <c r="B52" i="9" s="1"/>
  <c r="H51" i="9"/>
  <c r="G51" i="9"/>
  <c r="F51" i="9"/>
  <c r="E51" i="9"/>
  <c r="H50" i="9"/>
  <c r="G50" i="9"/>
  <c r="E50" i="9" s="1"/>
  <c r="F50" i="9"/>
  <c r="H49" i="9"/>
  <c r="G49" i="9"/>
  <c r="E49" i="9" s="1"/>
  <c r="B49" i="9" s="1"/>
  <c r="F49" i="9"/>
  <c r="H48" i="9"/>
  <c r="G48" i="9"/>
  <c r="F48" i="9"/>
  <c r="E48" i="9"/>
  <c r="B48" i="9" s="1"/>
  <c r="H47" i="9"/>
  <c r="G47" i="9"/>
  <c r="F47" i="9"/>
  <c r="E47" i="9"/>
  <c r="H46" i="9"/>
  <c r="G46" i="9"/>
  <c r="E46" i="9" s="1"/>
  <c r="F46" i="9"/>
  <c r="H45" i="9"/>
  <c r="G45" i="9"/>
  <c r="E45" i="9" s="1"/>
  <c r="B45" i="9" s="1"/>
  <c r="F45" i="9"/>
  <c r="H44" i="9"/>
  <c r="G44" i="9"/>
  <c r="F44" i="9"/>
  <c r="E44" i="9"/>
  <c r="B44" i="9" s="1"/>
  <c r="H43" i="9"/>
  <c r="G43" i="9"/>
  <c r="F43" i="9"/>
  <c r="E43" i="9"/>
  <c r="H42" i="9"/>
  <c r="G42" i="9"/>
  <c r="E42" i="9" s="1"/>
  <c r="F42" i="9"/>
  <c r="H41" i="9"/>
  <c r="G41" i="9"/>
  <c r="E41" i="9" s="1"/>
  <c r="B41" i="9" s="1"/>
  <c r="F41" i="9"/>
  <c r="H40" i="9"/>
  <c r="G40" i="9"/>
  <c r="F40" i="9"/>
  <c r="E40" i="9"/>
  <c r="B40" i="9" s="1"/>
  <c r="H39" i="9"/>
  <c r="G39" i="9"/>
  <c r="F39" i="9"/>
  <c r="E39" i="9"/>
  <c r="H38" i="9"/>
  <c r="G38" i="9"/>
  <c r="E38" i="9" s="1"/>
  <c r="F38" i="9"/>
  <c r="H37" i="9"/>
  <c r="G37" i="9"/>
  <c r="E37" i="9" s="1"/>
  <c r="B37" i="9" s="1"/>
  <c r="F37" i="9"/>
  <c r="H36" i="9"/>
  <c r="G36" i="9"/>
  <c r="F36" i="9"/>
  <c r="E36" i="9"/>
  <c r="B36" i="9" s="1"/>
  <c r="H35" i="9"/>
  <c r="G35" i="9"/>
  <c r="F35" i="9"/>
  <c r="E35" i="9"/>
  <c r="H34" i="9"/>
  <c r="G34" i="9"/>
  <c r="E34" i="9" s="1"/>
  <c r="F34" i="9"/>
  <c r="H33" i="9"/>
  <c r="G33" i="9"/>
  <c r="E33" i="9" s="1"/>
  <c r="B33" i="9" s="1"/>
  <c r="F33" i="9"/>
  <c r="H32" i="9"/>
  <c r="G32" i="9"/>
  <c r="F32" i="9"/>
  <c r="E32" i="9"/>
  <c r="B32" i="9" s="1"/>
  <c r="H31" i="9"/>
  <c r="G31" i="9"/>
  <c r="F31" i="9"/>
  <c r="E31" i="9"/>
  <c r="H30" i="9"/>
  <c r="G30" i="9"/>
  <c r="E30" i="9" s="1"/>
  <c r="F30" i="9"/>
  <c r="H29" i="9"/>
  <c r="G29" i="9"/>
  <c r="E29" i="9" s="1"/>
  <c r="B29" i="9" s="1"/>
  <c r="F29" i="9"/>
  <c r="H28" i="9"/>
  <c r="G28" i="9"/>
  <c r="F28" i="9"/>
  <c r="E28" i="9"/>
  <c r="B28" i="9" s="1"/>
  <c r="H27" i="9"/>
  <c r="G27" i="9"/>
  <c r="F27" i="9"/>
  <c r="E27" i="9"/>
  <c r="H26" i="9"/>
  <c r="G26" i="9"/>
  <c r="E26" i="9" s="1"/>
  <c r="F26" i="9"/>
  <c r="H25" i="9"/>
  <c r="G25" i="9"/>
  <c r="E25" i="9" s="1"/>
  <c r="B25" i="9" s="1"/>
  <c r="F25" i="9"/>
  <c r="H24" i="9"/>
  <c r="G24" i="9"/>
  <c r="F24" i="9"/>
  <c r="E24" i="9"/>
  <c r="B24" i="9" s="1"/>
  <c r="H23" i="9"/>
  <c r="G23" i="9"/>
  <c r="F23" i="9"/>
  <c r="E23" i="9"/>
  <c r="H22" i="9"/>
  <c r="G22" i="9"/>
  <c r="E22" i="9" s="1"/>
  <c r="F22" i="9"/>
  <c r="F21" i="9"/>
  <c r="F4" i="9"/>
  <c r="O3" i="9"/>
  <c r="G275" i="9" s="1"/>
  <c r="I3" i="9"/>
  <c r="H3" i="9"/>
  <c r="G3" i="9"/>
  <c r="D101" i="8"/>
  <c r="D95" i="8"/>
  <c r="D90" i="8"/>
  <c r="C1565" i="1" s="1"/>
  <c r="H1565" i="1" s="1"/>
  <c r="D85" i="8"/>
  <c r="D80" i="8"/>
  <c r="D75" i="8"/>
  <c r="D70" i="8"/>
  <c r="C1545" i="1" s="1"/>
  <c r="H1545" i="1" s="1"/>
  <c r="D65" i="8"/>
  <c r="C1540" i="1" s="1"/>
  <c r="H1540" i="1" s="1"/>
  <c r="D60" i="8"/>
  <c r="D55" i="8"/>
  <c r="D49" i="8" s="1"/>
  <c r="D43" i="8" s="1"/>
  <c r="D50" i="8"/>
  <c r="C1525" i="1" s="1"/>
  <c r="H1525" i="1" s="1"/>
  <c r="D44" i="8"/>
  <c r="D36" i="8"/>
  <c r="D26" i="8"/>
  <c r="D24" i="8" s="1"/>
  <c r="C1499" i="1" s="1"/>
  <c r="H1499" i="1" s="1"/>
  <c r="D18" i="8"/>
  <c r="D8" i="8"/>
  <c r="D6" i="8" s="1"/>
  <c r="C1481" i="1" s="1"/>
  <c r="H1481" i="1" s="1"/>
  <c r="E44" i="7"/>
  <c r="D44" i="7"/>
  <c r="E39" i="7"/>
  <c r="E38" i="7" s="1"/>
  <c r="I31" i="3" s="1"/>
  <c r="D39" i="7"/>
  <c r="D38" i="7" s="1"/>
  <c r="E30" i="7"/>
  <c r="D30" i="7"/>
  <c r="D22" i="7" s="1"/>
  <c r="E23" i="7"/>
  <c r="D23" i="7"/>
  <c r="E22" i="7"/>
  <c r="I30" i="3" s="1"/>
  <c r="E14" i="7"/>
  <c r="D14" i="7"/>
  <c r="E7" i="7"/>
  <c r="E6" i="7" s="1"/>
  <c r="E5" i="7" s="1"/>
  <c r="I29" i="3"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27" i="3"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250" i="5"/>
  <c r="F250" i="5" s="1"/>
  <c r="F249" i="5"/>
  <c r="F248" i="5"/>
  <c r="F247" i="5"/>
  <c r="E246" i="5"/>
  <c r="D246" i="5"/>
  <c r="E245"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E206" i="5"/>
  <c r="E176" i="5" s="1"/>
  <c r="F205" i="5"/>
  <c r="F204" i="5"/>
  <c r="F203" i="5"/>
  <c r="F202" i="5"/>
  <c r="F201" i="5"/>
  <c r="F200" i="5"/>
  <c r="F199" i="5"/>
  <c r="E198" i="5"/>
  <c r="D198" i="5"/>
  <c r="F198" i="5" s="1"/>
  <c r="F197" i="5"/>
  <c r="F196" i="5"/>
  <c r="F195" i="5"/>
  <c r="F194" i="5"/>
  <c r="F193" i="5"/>
  <c r="F192" i="5"/>
  <c r="E191" i="5"/>
  <c r="D191" i="5"/>
  <c r="F191" i="5" s="1"/>
  <c r="E190" i="5"/>
  <c r="D190" i="5"/>
  <c r="G309" i="9" s="1"/>
  <c r="F189" i="5"/>
  <c r="F188" i="5"/>
  <c r="F187" i="5"/>
  <c r="F186" i="5"/>
  <c r="F185" i="5"/>
  <c r="F184" i="5"/>
  <c r="F183" i="5"/>
  <c r="F182" i="5"/>
  <c r="F181" i="5"/>
  <c r="E180" i="5"/>
  <c r="D180" i="5"/>
  <c r="F180" i="5" s="1"/>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16" i="1" s="1"/>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18" i="4"/>
  <c r="D418" i="4"/>
  <c r="F418" i="4" s="1"/>
  <c r="E417" i="4"/>
  <c r="D412" i="1" s="1"/>
  <c r="D417" i="4"/>
  <c r="E416" i="4"/>
  <c r="D416" i="4"/>
  <c r="D643" i="4" s="1"/>
  <c r="F411" i="4"/>
  <c r="F410" i="4"/>
  <c r="F409" i="4"/>
  <c r="F406" i="4"/>
  <c r="F405" i="4"/>
  <c r="F404" i="4"/>
  <c r="F403" i="4"/>
  <c r="E402" i="4"/>
  <c r="D397" i="1" s="1"/>
  <c r="D402" i="4"/>
  <c r="F402" i="4" s="1"/>
  <c r="F401" i="4"/>
  <c r="E400" i="4"/>
  <c r="D400" i="4"/>
  <c r="F400" i="4" s="1"/>
  <c r="F399" i="4"/>
  <c r="F398" i="4"/>
  <c r="E397" i="4"/>
  <c r="E396" i="4" s="1"/>
  <c r="D397" i="4"/>
  <c r="C392" i="1" s="1"/>
  <c r="H392" i="1"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E351" i="4" s="1"/>
  <c r="D356" i="4"/>
  <c r="F356" i="4" s="1"/>
  <c r="F355" i="4"/>
  <c r="F354" i="4"/>
  <c r="F353" i="4"/>
  <c r="E352" i="4"/>
  <c r="D352" i="4"/>
  <c r="F352" i="4" s="1"/>
  <c r="D351" i="4"/>
  <c r="F351"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E311" i="4"/>
  <c r="D311" i="4"/>
  <c r="F310" i="4"/>
  <c r="F309" i="4"/>
  <c r="F308" i="4"/>
  <c r="F307" i="4"/>
  <c r="F306" i="4"/>
  <c r="F305" i="4"/>
  <c r="E304" i="4"/>
  <c r="D304" i="4"/>
  <c r="F304" i="4" s="1"/>
  <c r="F303" i="4"/>
  <c r="F302" i="4"/>
  <c r="F301" i="4"/>
  <c r="E300" i="4"/>
  <c r="D300" i="4"/>
  <c r="F300" i="4" s="1"/>
  <c r="D299" i="4"/>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4"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E163"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F140" i="4" s="1"/>
  <c r="E139" i="4"/>
  <c r="D139" i="4"/>
  <c r="F139" i="4" s="1"/>
  <c r="F138" i="4"/>
  <c r="F137" i="4"/>
  <c r="F136" i="4"/>
  <c r="F135" i="4"/>
  <c r="E134" i="4"/>
  <c r="D134" i="4"/>
  <c r="E133" i="4"/>
  <c r="D133" i="4"/>
  <c r="F132" i="4"/>
  <c r="F131" i="4"/>
  <c r="F130" i="4"/>
  <c r="F129" i="4"/>
  <c r="E128" i="4"/>
  <c r="D128" i="4"/>
  <c r="F127" i="4"/>
  <c r="F126" i="4"/>
  <c r="E125" i="4"/>
  <c r="D125" i="4"/>
  <c r="E124" i="4"/>
  <c r="D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0" i="1" s="1"/>
  <c r="D54" i="4"/>
  <c r="F54" i="4" s="1"/>
  <c r="F53" i="4"/>
  <c r="F52" i="4"/>
  <c r="E51" i="4"/>
  <c r="E50" i="4" s="1"/>
  <c r="D46" i="1" s="1"/>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D7"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D1475" i="1"/>
  <c r="C1475" i="1"/>
  <c r="H1475" i="1" s="1"/>
  <c r="D1474" i="1"/>
  <c r="C1474" i="1"/>
  <c r="D1473" i="1"/>
  <c r="C1473" i="1"/>
  <c r="J1473" i="1" s="1"/>
  <c r="D1472" i="1"/>
  <c r="C1472" i="1"/>
  <c r="D1471" i="1"/>
  <c r="C1471" i="1"/>
  <c r="J1471" i="1" s="1"/>
  <c r="D1470" i="1"/>
  <c r="C1470" i="1"/>
  <c r="D1469" i="1"/>
  <c r="C1469" i="1"/>
  <c r="H1469" i="1" s="1"/>
  <c r="D1468" i="1"/>
  <c r="C1468" i="1"/>
  <c r="D1467" i="1"/>
  <c r="C1467" i="1"/>
  <c r="J1467" i="1" s="1"/>
  <c r="D1466" i="1"/>
  <c r="C1466" i="1"/>
  <c r="D1465" i="1"/>
  <c r="C1465" i="1"/>
  <c r="J1465" i="1" s="1"/>
  <c r="D1464" i="1"/>
  <c r="C1464" i="1"/>
  <c r="D1463" i="1"/>
  <c r="C1463" i="1"/>
  <c r="J1463" i="1" s="1"/>
  <c r="D1462" i="1"/>
  <c r="C1462" i="1"/>
  <c r="D1461" i="1"/>
  <c r="D1460" i="1"/>
  <c r="C1460" i="1"/>
  <c r="D1459" i="1"/>
  <c r="C1459" i="1"/>
  <c r="J1459" i="1" s="1"/>
  <c r="D1458" i="1"/>
  <c r="C1458" i="1"/>
  <c r="D1457" i="1"/>
  <c r="C1457" i="1"/>
  <c r="J1457" i="1" s="1"/>
  <c r="D1456" i="1"/>
  <c r="C1456" i="1"/>
  <c r="D1455" i="1"/>
  <c r="C1455" i="1"/>
  <c r="J1455" i="1" s="1"/>
  <c r="D1454" i="1"/>
  <c r="C1454" i="1"/>
  <c r="D1453" i="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8" i="1"/>
  <c r="D1437" i="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C1401" i="1"/>
  <c r="H1401" i="1" s="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3" i="1"/>
  <c r="C1223" i="1"/>
  <c r="H1223" i="1" s="1"/>
  <c r="D1222" i="1"/>
  <c r="D1221" i="1"/>
  <c r="C1221" i="1"/>
  <c r="H1221" i="1" s="1"/>
  <c r="D1220" i="1"/>
  <c r="C1220" i="1"/>
  <c r="D1219" i="1"/>
  <c r="C1219" i="1"/>
  <c r="H1219" i="1" s="1"/>
  <c r="D1218" i="1"/>
  <c r="C1218" i="1"/>
  <c r="D1217" i="1"/>
  <c r="C1217" i="1"/>
  <c r="H1217" i="1" s="1"/>
  <c r="D1216" i="1"/>
  <c r="C1216"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C1167" i="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D1155" i="1"/>
  <c r="C1155" i="1"/>
  <c r="H1155" i="1" s="1"/>
  <c r="D1154" i="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C1084" i="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D643" i="1"/>
  <c r="C643" i="1"/>
  <c r="H643" i="1" s="1"/>
  <c r="D642" i="1"/>
  <c r="C642" i="1"/>
  <c r="H642" i="1" s="1"/>
  <c r="D641" i="1"/>
  <c r="C641" i="1"/>
  <c r="H641" i="1" s="1"/>
  <c r="D632" i="1"/>
  <c r="C632" i="1"/>
  <c r="H632" i="1" s="1"/>
  <c r="D631" i="1"/>
  <c r="C631" i="1"/>
  <c r="D628" i="1"/>
  <c r="C628" i="1"/>
  <c r="H628" i="1" s="1"/>
  <c r="D627" i="1"/>
  <c r="C627" i="1"/>
  <c r="D626" i="1"/>
  <c r="C626" i="1"/>
  <c r="H626" i="1" s="1"/>
  <c r="D625" i="1"/>
  <c r="C625" i="1"/>
  <c r="D624" i="1"/>
  <c r="C624" i="1"/>
  <c r="H624" i="1" s="1"/>
  <c r="D623" i="1"/>
  <c r="C623" i="1"/>
  <c r="D622" i="1"/>
  <c r="C622" i="1"/>
  <c r="D621" i="1"/>
  <c r="C621" i="1"/>
  <c r="D620" i="1"/>
  <c r="C620" i="1"/>
  <c r="H620" i="1" s="1"/>
  <c r="D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6" i="1"/>
  <c r="C586" i="1"/>
  <c r="H586" i="1" s="1"/>
  <c r="D585" i="1"/>
  <c r="C585" i="1"/>
  <c r="D584" i="1"/>
  <c r="C584" i="1"/>
  <c r="H584" i="1" s="1"/>
  <c r="D583" i="1"/>
  <c r="C583" i="1"/>
  <c r="D582" i="1"/>
  <c r="C582" i="1"/>
  <c r="H582" i="1" s="1"/>
  <c r="D581" i="1"/>
  <c r="C581" i="1"/>
  <c r="D580" i="1"/>
  <c r="C580" i="1"/>
  <c r="H580" i="1" s="1"/>
  <c r="D579" i="1"/>
  <c r="C579" i="1"/>
  <c r="D578" i="1"/>
  <c r="C578" i="1"/>
  <c r="H578" i="1" s="1"/>
  <c r="D577" i="1"/>
  <c r="C577" i="1"/>
  <c r="D576" i="1"/>
  <c r="C576" i="1"/>
  <c r="H576" i="1" s="1"/>
  <c r="D575" i="1"/>
  <c r="C575" i="1"/>
  <c r="C574" i="1"/>
  <c r="D573" i="1"/>
  <c r="C573" i="1"/>
  <c r="D572" i="1"/>
  <c r="C572" i="1"/>
  <c r="H572" i="1" s="1"/>
  <c r="D571" i="1"/>
  <c r="C571" i="1"/>
  <c r="D570" i="1"/>
  <c r="C570" i="1"/>
  <c r="H570" i="1" s="1"/>
  <c r="D569" i="1"/>
  <c r="C569" i="1"/>
  <c r="D568" i="1"/>
  <c r="C568" i="1"/>
  <c r="H568" i="1" s="1"/>
  <c r="D567" i="1"/>
  <c r="C567" i="1"/>
  <c r="D566" i="1"/>
  <c r="C566" i="1"/>
  <c r="H566" i="1" s="1"/>
  <c r="D565" i="1"/>
  <c r="C565" i="1"/>
  <c r="D564" i="1"/>
  <c r="C564" i="1"/>
  <c r="H564" i="1" s="1"/>
  <c r="D563" i="1"/>
  <c r="C563" i="1"/>
  <c r="D562" i="1"/>
  <c r="C562" i="1"/>
  <c r="H562" i="1" s="1"/>
  <c r="D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9" i="1"/>
  <c r="C529" i="1"/>
  <c r="D528" i="1"/>
  <c r="C528" i="1"/>
  <c r="H528" i="1" s="1"/>
  <c r="D527" i="1"/>
  <c r="C527" i="1"/>
  <c r="D526" i="1"/>
  <c r="C526" i="1"/>
  <c r="H526" i="1" s="1"/>
  <c r="D525" i="1"/>
  <c r="C525" i="1"/>
  <c r="D524" i="1"/>
  <c r="C524" i="1"/>
  <c r="H524" i="1" s="1"/>
  <c r="D523" i="1"/>
  <c r="D521" i="1"/>
  <c r="C521" i="1"/>
  <c r="D520" i="1"/>
  <c r="C520" i="1"/>
  <c r="H520" i="1" s="1"/>
  <c r="D519" i="1"/>
  <c r="C519" i="1"/>
  <c r="D518" i="1"/>
  <c r="C518" i="1"/>
  <c r="H518" i="1" s="1"/>
  <c r="D517" i="1"/>
  <c r="C517" i="1"/>
  <c r="C516" i="1"/>
  <c r="D515" i="1"/>
  <c r="C515" i="1"/>
  <c r="D514" i="1"/>
  <c r="C514" i="1"/>
  <c r="H514" i="1" s="1"/>
  <c r="D513" i="1"/>
  <c r="C513" i="1"/>
  <c r="D512" i="1"/>
  <c r="C512" i="1"/>
  <c r="H512" i="1" s="1"/>
  <c r="D511" i="1"/>
  <c r="C511" i="1"/>
  <c r="C510"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C425" i="1"/>
  <c r="D424" i="1"/>
  <c r="C424" i="1"/>
  <c r="H424" i="1" s="1"/>
  <c r="D423" i="1"/>
  <c r="C423" i="1"/>
  <c r="D422" i="1"/>
  <c r="C422" i="1"/>
  <c r="H422" i="1" s="1"/>
  <c r="D421" i="1"/>
  <c r="C421" i="1"/>
  <c r="D420" i="1"/>
  <c r="C420" i="1"/>
  <c r="H420" i="1" s="1"/>
  <c r="D419" i="1"/>
  <c r="C419" i="1"/>
  <c r="D418" i="1"/>
  <c r="C418" i="1"/>
  <c r="H418" i="1" s="1"/>
  <c r="D417" i="1"/>
  <c r="C417" i="1"/>
  <c r="D416" i="1"/>
  <c r="C416" i="1"/>
  <c r="H416" i="1" s="1"/>
  <c r="D415" i="1"/>
  <c r="D413" i="1"/>
  <c r="C412" i="1"/>
  <c r="D411" i="1"/>
  <c r="D406" i="1"/>
  <c r="C406" i="1"/>
  <c r="H406" i="1" s="1"/>
  <c r="D405" i="1"/>
  <c r="C405" i="1"/>
  <c r="D404" i="1"/>
  <c r="C404" i="1"/>
  <c r="D401" i="1"/>
  <c r="C401" i="1"/>
  <c r="H401" i="1" s="1"/>
  <c r="D400" i="1"/>
  <c r="C400" i="1"/>
  <c r="H400" i="1" s="1"/>
  <c r="D399" i="1"/>
  <c r="C399" i="1"/>
  <c r="H399" i="1" s="1"/>
  <c r="D398" i="1"/>
  <c r="C398" i="1"/>
  <c r="H398" i="1" s="1"/>
  <c r="C397" i="1"/>
  <c r="D396" i="1"/>
  <c r="C396" i="1"/>
  <c r="H396" i="1" s="1"/>
  <c r="D395" i="1"/>
  <c r="C395" i="1"/>
  <c r="H395" i="1" s="1"/>
  <c r="D394" i="1"/>
  <c r="C394" i="1"/>
  <c r="H394" i="1" s="1"/>
  <c r="D393" i="1"/>
  <c r="C393" i="1"/>
  <c r="H393" i="1" s="1"/>
  <c r="D392" i="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C294" i="1"/>
  <c r="D292" i="1"/>
  <c r="C292" i="1"/>
  <c r="H292" i="1" s="1"/>
  <c r="D291" i="1"/>
  <c r="C291" i="1"/>
  <c r="H291" i="1" s="1"/>
  <c r="D290" i="1"/>
  <c r="C290" i="1"/>
  <c r="H290" i="1" s="1"/>
  <c r="D289" i="1"/>
  <c r="C289" i="1"/>
  <c r="H289" i="1" s="1"/>
  <c r="D288" i="1"/>
  <c r="C288" i="1"/>
  <c r="H288" i="1" s="1"/>
  <c r="C284" i="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C264" i="1"/>
  <c r="D263" i="1"/>
  <c r="C263" i="1"/>
  <c r="H263" i="1" s="1"/>
  <c r="D262" i="1"/>
  <c r="C262" i="1"/>
  <c r="H262" i="1" s="1"/>
  <c r="D261" i="1"/>
  <c r="C261" i="1"/>
  <c r="H261" i="1" s="1"/>
  <c r="D260" i="1"/>
  <c r="C260" i="1"/>
  <c r="H260"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C193"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C50" i="1"/>
  <c r="D49" i="1"/>
  <c r="C49" i="1"/>
  <c r="H49" i="1" s="1"/>
  <c r="D48" i="1"/>
  <c r="C48" i="1"/>
  <c r="H48" i="1" s="1"/>
  <c r="C47"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1483" i="1" l="1"/>
  <c r="H1483" i="1" s="1"/>
  <c r="I35" i="3"/>
  <c r="C1518" i="1"/>
  <c r="H1518" i="1" s="1"/>
  <c r="C1501" i="1"/>
  <c r="H1501" i="1" s="1"/>
  <c r="H404" i="1"/>
  <c r="H412" i="1"/>
  <c r="E643" i="4"/>
  <c r="D637" i="1" s="1"/>
  <c r="H644" i="1"/>
  <c r="E275" i="9"/>
  <c r="H30" i="3"/>
  <c r="C1453" i="1"/>
  <c r="H1453" i="1" s="1"/>
  <c r="H397" i="1"/>
  <c r="E175" i="5"/>
  <c r="D1152" i="1" s="1"/>
  <c r="I22" i="3"/>
  <c r="D1153" i="1"/>
  <c r="I16" i="3"/>
  <c r="D2" i="1"/>
  <c r="F7" i="4"/>
  <c r="F135" i="5"/>
  <c r="D134" i="5"/>
  <c r="F259" i="5"/>
  <c r="D258" i="5"/>
  <c r="D193" i="1"/>
  <c r="H193" i="1" s="1"/>
  <c r="H516" i="1"/>
  <c r="C1461" i="1"/>
  <c r="H1461" i="1" s="1"/>
  <c r="F70" i="5"/>
  <c r="D69" i="5"/>
  <c r="E309" i="9"/>
  <c r="B309" i="9" s="1"/>
  <c r="F207" i="5"/>
  <c r="D206" i="5"/>
  <c r="E515" i="4"/>
  <c r="D509" i="1" s="1"/>
  <c r="D6" i="7"/>
  <c r="C1438" i="1"/>
  <c r="H1438" i="1" s="1"/>
  <c r="D47" i="1"/>
  <c r="H47" i="1" s="1"/>
  <c r="D79" i="1"/>
  <c r="H79" i="1" s="1"/>
  <c r="H50" i="1"/>
  <c r="C94" i="1"/>
  <c r="H94" i="1" s="1"/>
  <c r="C220" i="1"/>
  <c r="H220" i="1" s="1"/>
  <c r="C232" i="1"/>
  <c r="H232" i="1" s="1"/>
  <c r="C248" i="1"/>
  <c r="H248" i="1" s="1"/>
  <c r="H264" i="1"/>
  <c r="H284" i="1"/>
  <c r="D510" i="1"/>
  <c r="H510" i="1" s="1"/>
  <c r="H645" i="1"/>
  <c r="C1113" i="1"/>
  <c r="H1113" i="1" s="1"/>
  <c r="C1236" i="1"/>
  <c r="H1236" i="1" s="1"/>
  <c r="C1524" i="1"/>
  <c r="H1524" i="1" s="1"/>
  <c r="D50" i="4"/>
  <c r="F164" i="4"/>
  <c r="D163" i="4"/>
  <c r="D196" i="4"/>
  <c r="E350" i="4"/>
  <c r="D345" i="1" s="1"/>
  <c r="F364" i="4"/>
  <c r="D363" i="4"/>
  <c r="F455" i="4"/>
  <c r="D421" i="4"/>
  <c r="F568" i="4"/>
  <c r="D567" i="4"/>
  <c r="E7" i="5"/>
  <c r="D12" i="5"/>
  <c r="G307" i="9"/>
  <c r="E307" i="9" s="1"/>
  <c r="B307" i="9" s="1"/>
  <c r="D176" i="5"/>
  <c r="H309" i="9"/>
  <c r="D1167" i="1"/>
  <c r="H1167" i="1" s="1"/>
  <c r="H1084" i="1"/>
  <c r="F397" i="4"/>
  <c r="D396" i="4"/>
  <c r="E289" i="9"/>
  <c r="B289" i="9" s="1"/>
  <c r="H310" i="9"/>
  <c r="D1183" i="1"/>
  <c r="H405" i="1"/>
  <c r="C411" i="1"/>
  <c r="H411" i="1" s="1"/>
  <c r="C413" i="1"/>
  <c r="H413" i="1" s="1"/>
  <c r="H417" i="1"/>
  <c r="H419" i="1"/>
  <c r="H421" i="1"/>
  <c r="H423" i="1"/>
  <c r="H425" i="1"/>
  <c r="H427" i="1"/>
  <c r="H429" i="1"/>
  <c r="H431" i="1"/>
  <c r="H433" i="1"/>
  <c r="H435" i="1"/>
  <c r="H437" i="1"/>
  <c r="H439" i="1"/>
  <c r="H441" i="1"/>
  <c r="H443" i="1"/>
  <c r="H445" i="1"/>
  <c r="H447" i="1"/>
  <c r="H449" i="1"/>
  <c r="H451"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11" i="1"/>
  <c r="H513" i="1"/>
  <c r="H515" i="1"/>
  <c r="H517" i="1"/>
  <c r="H519" i="1"/>
  <c r="H521" i="1"/>
  <c r="H525" i="1"/>
  <c r="H527" i="1"/>
  <c r="H529" i="1"/>
  <c r="H531" i="1"/>
  <c r="H533" i="1"/>
  <c r="H535" i="1"/>
  <c r="H537" i="1"/>
  <c r="H539" i="1"/>
  <c r="H541" i="1"/>
  <c r="H543" i="1"/>
  <c r="H545" i="1"/>
  <c r="H547" i="1"/>
  <c r="H549" i="1"/>
  <c r="H551" i="1"/>
  <c r="H553" i="1"/>
  <c r="H555" i="1"/>
  <c r="H557" i="1"/>
  <c r="H559" i="1"/>
  <c r="H563" i="1"/>
  <c r="H565" i="1"/>
  <c r="H567" i="1"/>
  <c r="H569" i="1"/>
  <c r="H571" i="1"/>
  <c r="H573" i="1"/>
  <c r="H575" i="1"/>
  <c r="H577" i="1"/>
  <c r="H579" i="1"/>
  <c r="H581" i="1"/>
  <c r="H583" i="1"/>
  <c r="H585" i="1"/>
  <c r="H589" i="1"/>
  <c r="H591" i="1"/>
  <c r="H593" i="1"/>
  <c r="H595" i="1"/>
  <c r="H597" i="1"/>
  <c r="H599" i="1"/>
  <c r="H601" i="1"/>
  <c r="H603" i="1"/>
  <c r="H605" i="1"/>
  <c r="H607" i="1"/>
  <c r="H609" i="1"/>
  <c r="H611" i="1"/>
  <c r="H613" i="1"/>
  <c r="H615" i="1"/>
  <c r="H617" i="1"/>
  <c r="H621" i="1"/>
  <c r="H623" i="1"/>
  <c r="H625" i="1"/>
  <c r="H627" i="1"/>
  <c r="H631" i="1"/>
  <c r="C637" i="1"/>
  <c r="H637" i="1" s="1"/>
  <c r="D1047" i="1"/>
  <c r="H1154" i="1"/>
  <c r="H1156" i="1"/>
  <c r="H1158" i="1"/>
  <c r="H1160" i="1"/>
  <c r="H1162" i="1"/>
  <c r="H1164" i="1"/>
  <c r="H1166" i="1"/>
  <c r="H1201" i="1"/>
  <c r="H1216" i="1"/>
  <c r="H1218" i="1"/>
  <c r="H1220" i="1"/>
  <c r="H1224" i="1"/>
  <c r="H1226" i="1"/>
  <c r="H1228" i="1"/>
  <c r="H1230" i="1"/>
  <c r="H1232" i="1"/>
  <c r="H1234" i="1"/>
  <c r="H1384" i="1"/>
  <c r="H1386" i="1"/>
  <c r="H1388" i="1"/>
  <c r="H1390" i="1"/>
  <c r="H1392" i="1"/>
  <c r="H1394" i="1"/>
  <c r="H1396" i="1"/>
  <c r="H1398" i="1"/>
  <c r="H1400" i="1"/>
  <c r="F83" i="4"/>
  <c r="D82" i="4"/>
  <c r="E263" i="4"/>
  <c r="D259" i="1" s="1"/>
  <c r="F299" i="4"/>
  <c r="D298" i="4"/>
  <c r="F516" i="4"/>
  <c r="D515" i="4"/>
  <c r="F594" i="4"/>
  <c r="D593" i="4"/>
  <c r="H143" i="9"/>
  <c r="E143" i="9" s="1"/>
  <c r="B143" i="9" s="1"/>
  <c r="E593" i="4"/>
  <c r="D587" i="1" s="1"/>
  <c r="D87" i="5"/>
  <c r="E237" i="5"/>
  <c r="D1215" i="1"/>
  <c r="H1215" i="1" s="1"/>
  <c r="F35" i="6"/>
  <c r="H25" i="3"/>
  <c r="F94" i="6"/>
  <c r="D89" i="6"/>
  <c r="D141" i="6" s="1"/>
  <c r="F115" i="6"/>
  <c r="D114" i="6"/>
  <c r="B23" i="9"/>
  <c r="B27" i="9"/>
  <c r="B31" i="9"/>
  <c r="B35" i="9"/>
  <c r="B39" i="9"/>
  <c r="B43" i="9"/>
  <c r="B47" i="9"/>
  <c r="B51" i="9"/>
  <c r="B55" i="9"/>
  <c r="B59" i="9"/>
  <c r="B63" i="9"/>
  <c r="B67" i="9"/>
  <c r="B71" i="9"/>
  <c r="B75" i="9"/>
  <c r="E291" i="9"/>
  <c r="B291" i="9" s="1"/>
  <c r="E295" i="9"/>
  <c r="B295" i="9" s="1"/>
  <c r="E299" i="9"/>
  <c r="B299" i="9" s="1"/>
  <c r="J1440" i="1"/>
  <c r="J1442" i="1"/>
  <c r="J1444" i="1"/>
  <c r="J1446" i="1"/>
  <c r="J1448" i="1"/>
  <c r="J1450" i="1"/>
  <c r="J1452" i="1"/>
  <c r="H1454" i="1"/>
  <c r="J1456" i="1"/>
  <c r="J1458" i="1"/>
  <c r="J1460" i="1"/>
  <c r="J1462" i="1"/>
  <c r="J1464" i="1"/>
  <c r="J1466" i="1"/>
  <c r="J1468" i="1"/>
  <c r="H1470" i="1"/>
  <c r="J1472" i="1"/>
  <c r="J1474" i="1"/>
  <c r="J1476" i="1"/>
  <c r="J1478" i="1"/>
  <c r="D151" i="4"/>
  <c r="D263" i="4"/>
  <c r="F460" i="4"/>
  <c r="D459" i="4"/>
  <c r="D529" i="4"/>
  <c r="F626" i="4"/>
  <c r="D625" i="4"/>
  <c r="H289" i="9"/>
  <c r="E87" i="5"/>
  <c r="D1065" i="1" s="1"/>
  <c r="F246" i="5"/>
  <c r="D245" i="5"/>
  <c r="F130" i="6"/>
  <c r="D129" i="6"/>
  <c r="F277" i="9"/>
  <c r="B281" i="9"/>
  <c r="F107" i="4"/>
  <c r="D106" i="4"/>
  <c r="F124" i="4"/>
  <c r="F133" i="4"/>
  <c r="E299" i="4"/>
  <c r="F311" i="4"/>
  <c r="F317" i="4"/>
  <c r="E580" i="4"/>
  <c r="F79" i="5"/>
  <c r="D78" i="5"/>
  <c r="F238" i="5"/>
  <c r="D237" i="5"/>
  <c r="E5" i="6"/>
  <c r="B22" i="9"/>
  <c r="B26" i="9"/>
  <c r="B30" i="9"/>
  <c r="B34" i="9"/>
  <c r="B38" i="9"/>
  <c r="B42" i="9"/>
  <c r="B46" i="9"/>
  <c r="B50" i="9"/>
  <c r="B54" i="9"/>
  <c r="B58" i="9"/>
  <c r="B62" i="9"/>
  <c r="B66" i="9"/>
  <c r="B70" i="9"/>
  <c r="B74" i="9"/>
  <c r="E273" i="9"/>
  <c r="B273" i="9" s="1"/>
  <c r="B283" i="9"/>
  <c r="F112" i="4"/>
  <c r="F125" i="4"/>
  <c r="F128" i="4"/>
  <c r="F134" i="4"/>
  <c r="F153" i="4"/>
  <c r="F169" i="4"/>
  <c r="F312" i="4"/>
  <c r="F369" i="4"/>
  <c r="D644" i="4"/>
  <c r="F652" i="4"/>
  <c r="B275" i="9"/>
  <c r="E146" i="9"/>
  <c r="B146" i="9" s="1"/>
  <c r="E150" i="9"/>
  <c r="B150" i="9" s="1"/>
  <c r="E154" i="9"/>
  <c r="B154" i="9" s="1"/>
  <c r="E156" i="9"/>
  <c r="B156" i="9" s="1"/>
  <c r="E160" i="9"/>
  <c r="B160" i="9" s="1"/>
  <c r="E644" i="4"/>
  <c r="D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42" i="8"/>
  <c r="H19" i="9" s="1"/>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G1501" i="1" l="1"/>
  <c r="F643" i="4"/>
  <c r="F213" i="9"/>
  <c r="B213" i="9" s="1"/>
  <c r="F106" i="4"/>
  <c r="C102" i="1"/>
  <c r="D289" i="4"/>
  <c r="H17" i="3"/>
  <c r="C147" i="1"/>
  <c r="B192" i="9"/>
  <c r="E21" i="9"/>
  <c r="B21" i="9" s="1"/>
  <c r="G79" i="1"/>
  <c r="F644" i="4"/>
  <c r="C638" i="1"/>
  <c r="G638" i="1" s="1"/>
  <c r="F78" i="5"/>
  <c r="C1056" i="1"/>
  <c r="F263" i="4"/>
  <c r="C259" i="1"/>
  <c r="F515" i="4"/>
  <c r="C509" i="1"/>
  <c r="F363" i="4"/>
  <c r="D350" i="4"/>
  <c r="C358" i="1"/>
  <c r="F163" i="4"/>
  <c r="C159" i="1"/>
  <c r="D5" i="7"/>
  <c r="C1437" i="1"/>
  <c r="F134" i="5"/>
  <c r="C1112" i="1"/>
  <c r="G411" i="1"/>
  <c r="G193" i="1"/>
  <c r="F237" i="5"/>
  <c r="H23" i="3"/>
  <c r="C1214" i="1"/>
  <c r="D294" i="1"/>
  <c r="E298" i="4"/>
  <c r="F459" i="4"/>
  <c r="C453" i="1"/>
  <c r="I23" i="3"/>
  <c r="D1214" i="1"/>
  <c r="F593" i="4"/>
  <c r="C587" i="1"/>
  <c r="D407" i="4"/>
  <c r="C293" i="1"/>
  <c r="F396" i="4"/>
  <c r="C391" i="1"/>
  <c r="I20" i="3"/>
  <c r="D985" i="1"/>
  <c r="F50" i="4"/>
  <c r="C46" i="1"/>
  <c r="F69" i="5"/>
  <c r="D68" i="5"/>
  <c r="C1047" i="1"/>
  <c r="F258" i="5"/>
  <c r="C1235" i="1"/>
  <c r="D6" i="4"/>
  <c r="E151" i="4"/>
  <c r="E141" i="6"/>
  <c r="I24" i="3"/>
  <c r="D1299" i="1"/>
  <c r="F129" i="6"/>
  <c r="C1423" i="1"/>
  <c r="F529" i="4"/>
  <c r="D528" i="4"/>
  <c r="C523" i="1"/>
  <c r="F89" i="6"/>
  <c r="C1383" i="1"/>
  <c r="F82" i="4"/>
  <c r="C78" i="1"/>
  <c r="F12" i="5"/>
  <c r="D7" i="5"/>
  <c r="C990" i="1"/>
  <c r="F421" i="4"/>
  <c r="D420" i="4"/>
  <c r="C415" i="1"/>
  <c r="E68" i="5"/>
  <c r="G232" i="1"/>
  <c r="H638" i="1"/>
  <c r="D574" i="1"/>
  <c r="E528" i="4"/>
  <c r="F245" i="5"/>
  <c r="C1222" i="1"/>
  <c r="F625" i="4"/>
  <c r="C619" i="1"/>
  <c r="F114" i="6"/>
  <c r="H27" i="3"/>
  <c r="C1408" i="1"/>
  <c r="F87" i="5"/>
  <c r="C1065" i="1"/>
  <c r="F176" i="5"/>
  <c r="D175" i="5"/>
  <c r="H22" i="3"/>
  <c r="C1153" i="1"/>
  <c r="F567" i="4"/>
  <c r="C561" i="1"/>
  <c r="E420" i="4"/>
  <c r="F196" i="4"/>
  <c r="C192" i="1"/>
  <c r="G310" i="9"/>
  <c r="E310" i="9" s="1"/>
  <c r="B310" i="9" s="1"/>
  <c r="C1183" i="1"/>
  <c r="K1450" i="9"/>
  <c r="G313" i="9"/>
  <c r="E313" i="9" s="1"/>
  <c r="B313" i="9" s="1"/>
  <c r="I34" i="3"/>
  <c r="C1517" i="1"/>
  <c r="G312" i="9"/>
  <c r="E312" i="9" s="1"/>
  <c r="F141" i="6"/>
  <c r="H28" i="3"/>
  <c r="C1435" i="1"/>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92" i="1" l="1"/>
  <c r="G192" i="1"/>
  <c r="H1222" i="1"/>
  <c r="G1222" i="1"/>
  <c r="D635" i="4"/>
  <c r="C414" i="1"/>
  <c r="F420" i="4"/>
  <c r="H1423" i="1"/>
  <c r="G1423" i="1"/>
  <c r="I28" i="3"/>
  <c r="D1435" i="1"/>
  <c r="H46" i="1"/>
  <c r="G46" i="1"/>
  <c r="F407" i="4"/>
  <c r="C402" i="1"/>
  <c r="G294" i="1"/>
  <c r="H294" i="1"/>
  <c r="H509" i="1"/>
  <c r="G509" i="1"/>
  <c r="H1056" i="1"/>
  <c r="G1056" i="1"/>
  <c r="H1153" i="1"/>
  <c r="G1153" i="1"/>
  <c r="H1065" i="1"/>
  <c r="G1065" i="1"/>
  <c r="H78" i="1"/>
  <c r="G78" i="1"/>
  <c r="H523" i="1"/>
  <c r="G523" i="1"/>
  <c r="E289" i="4"/>
  <c r="I17" i="3"/>
  <c r="D147" i="1"/>
  <c r="H1047" i="1"/>
  <c r="G1047" i="1"/>
  <c r="H391" i="1"/>
  <c r="G391" i="1"/>
  <c r="H587" i="1"/>
  <c r="G587" i="1"/>
  <c r="H453" i="1"/>
  <c r="G453" i="1"/>
  <c r="H1214" i="1"/>
  <c r="G1214" i="1"/>
  <c r="H1437" i="1"/>
  <c r="G1437" i="1"/>
  <c r="H358" i="1"/>
  <c r="G358" i="1"/>
  <c r="C285" i="1"/>
  <c r="D413" i="4"/>
  <c r="D291" i="4"/>
  <c r="F289" i="4"/>
  <c r="H1183" i="1"/>
  <c r="G1183" i="1"/>
  <c r="E635" i="4"/>
  <c r="D629" i="1" s="1"/>
  <c r="D414" i="1"/>
  <c r="H619" i="1"/>
  <c r="G619" i="1"/>
  <c r="E636" i="4"/>
  <c r="D630" i="1" s="1"/>
  <c r="D522" i="1"/>
  <c r="I21" i="3"/>
  <c r="D1046" i="1"/>
  <c r="H990" i="1"/>
  <c r="G990" i="1"/>
  <c r="D636" i="4"/>
  <c r="C522" i="1"/>
  <c r="F528" i="4"/>
  <c r="G1299" i="1"/>
  <c r="H1299" i="1"/>
  <c r="H16" i="3"/>
  <c r="C2" i="1"/>
  <c r="D290" i="4"/>
  <c r="D412" i="4"/>
  <c r="F6" i="4"/>
  <c r="F68" i="5"/>
  <c r="H21" i="3"/>
  <c r="C1046" i="1"/>
  <c r="F151" i="4"/>
  <c r="G315" i="9"/>
  <c r="E315" i="9" s="1"/>
  <c r="H29" i="3"/>
  <c r="C1436" i="1"/>
  <c r="D408" i="4"/>
  <c r="C345" i="1"/>
  <c r="F350" i="4"/>
  <c r="H259" i="1"/>
  <c r="G259" i="1"/>
  <c r="H102" i="1"/>
  <c r="G102" i="1"/>
  <c r="H561" i="1"/>
  <c r="G561" i="1"/>
  <c r="F175" i="5"/>
  <c r="C1152" i="1"/>
  <c r="H1408" i="1"/>
  <c r="G1408" i="1"/>
  <c r="G574" i="1"/>
  <c r="H574" i="1"/>
  <c r="H415" i="1"/>
  <c r="G415" i="1"/>
  <c r="F7" i="5"/>
  <c r="D6" i="5"/>
  <c r="H20" i="3"/>
  <c r="C985" i="1"/>
  <c r="H1383" i="1"/>
  <c r="G1383" i="1"/>
  <c r="H1235" i="1"/>
  <c r="G1235" i="1"/>
  <c r="E6" i="5"/>
  <c r="E407" i="4"/>
  <c r="D402" i="1" s="1"/>
  <c r="D293" i="1"/>
  <c r="H293" i="1" s="1"/>
  <c r="E408" i="4"/>
  <c r="D403" i="1" s="1"/>
  <c r="E412" i="4"/>
  <c r="F298" i="4"/>
  <c r="H1112" i="1"/>
  <c r="G1112" i="1"/>
  <c r="H159" i="1"/>
  <c r="G159" i="1"/>
  <c r="H147" i="1"/>
  <c r="G147" i="1"/>
  <c r="B317" i="9"/>
  <c r="E316" i="9"/>
  <c r="H1435" i="1"/>
  <c r="G1435" i="1"/>
  <c r="H9" i="3"/>
  <c r="B312" i="9"/>
  <c r="E311" i="9"/>
  <c r="H1517" i="1"/>
  <c r="G1517" i="1"/>
  <c r="H11" i="3"/>
  <c r="H522" i="1" l="1"/>
  <c r="G522" i="1"/>
  <c r="D640" i="4"/>
  <c r="C408" i="1"/>
  <c r="D415" i="4"/>
  <c r="C403" i="1"/>
  <c r="G403" i="1" s="1"/>
  <c r="F408" i="4"/>
  <c r="E639" i="4"/>
  <c r="D407" i="1"/>
  <c r="G293" i="1"/>
  <c r="H1436" i="1"/>
  <c r="G1436" i="1"/>
  <c r="H1046" i="1"/>
  <c r="G1046" i="1"/>
  <c r="C407" i="1"/>
  <c r="D639" i="4"/>
  <c r="F412" i="4"/>
  <c r="D414" i="4"/>
  <c r="F636" i="4"/>
  <c r="C630" i="1"/>
  <c r="H285" i="1"/>
  <c r="G285" i="1"/>
  <c r="H402" i="1"/>
  <c r="G402" i="1"/>
  <c r="H985" i="1"/>
  <c r="G985" i="1"/>
  <c r="H403" i="1"/>
  <c r="C984" i="1"/>
  <c r="G284" i="9"/>
  <c r="E284" i="9" s="1"/>
  <c r="B284" i="9" s="1"/>
  <c r="G278" i="9"/>
  <c r="F6" i="5"/>
  <c r="H1152" i="1"/>
  <c r="G1152" i="1"/>
  <c r="C286" i="1"/>
  <c r="D285" i="1"/>
  <c r="E291" i="4"/>
  <c r="D287" i="1" s="1"/>
  <c r="E290" i="4"/>
  <c r="D286" i="1" s="1"/>
  <c r="E413" i="4"/>
  <c r="F413" i="4" s="1"/>
  <c r="H414" i="1"/>
  <c r="G414" i="1"/>
  <c r="H278" i="9"/>
  <c r="D984" i="1"/>
  <c r="H345" i="1"/>
  <c r="G345" i="1"/>
  <c r="E314" i="9"/>
  <c r="I10" i="3" s="1"/>
  <c r="B315" i="9"/>
  <c r="H2" i="1"/>
  <c r="G2" i="1"/>
  <c r="F291" i="4"/>
  <c r="C287" i="1"/>
  <c r="F635" i="4"/>
  <c r="C629" i="1"/>
  <c r="N3" i="9"/>
  <c r="I11" i="3"/>
  <c r="K3" i="9"/>
  <c r="I9" i="3"/>
  <c r="H286" i="1" l="1"/>
  <c r="G286" i="1"/>
  <c r="E278" i="9"/>
  <c r="C409" i="1"/>
  <c r="D642" i="4"/>
  <c r="C634" i="1"/>
  <c r="H629" i="1"/>
  <c r="G629" i="1"/>
  <c r="H8" i="3"/>
  <c r="M3" i="9" s="1"/>
  <c r="G984" i="1"/>
  <c r="H984" i="1"/>
  <c r="H630" i="1"/>
  <c r="G630" i="1"/>
  <c r="C633" i="1"/>
  <c r="D641" i="4"/>
  <c r="F639" i="4"/>
  <c r="E414" i="4"/>
  <c r="F414" i="4" s="1"/>
  <c r="H287" i="1"/>
  <c r="G287" i="1"/>
  <c r="E415" i="4"/>
  <c r="D410" i="1" s="1"/>
  <c r="D408" i="1"/>
  <c r="H408" i="1" s="1"/>
  <c r="E640" i="4"/>
  <c r="F290" i="4"/>
  <c r="H407" i="1"/>
  <c r="G407" i="1"/>
  <c r="D633" i="1"/>
  <c r="E641" i="4"/>
  <c r="C410" i="1"/>
  <c r="F415" i="4"/>
  <c r="G410" i="1" l="1"/>
  <c r="H410" i="1"/>
  <c r="F642" i="4"/>
  <c r="C636" i="1"/>
  <c r="D646" i="4"/>
  <c r="E645" i="4"/>
  <c r="D635" i="1"/>
  <c r="D645" i="4"/>
  <c r="C635" i="1"/>
  <c r="F641" i="4"/>
  <c r="G408" i="1"/>
  <c r="B278" i="9"/>
  <c r="E277" i="9"/>
  <c r="I8" i="3" s="1"/>
  <c r="D409" i="1"/>
  <c r="D634" i="1"/>
  <c r="G634" i="1" s="1"/>
  <c r="E642" i="4"/>
  <c r="H633" i="1"/>
  <c r="G633" i="1"/>
  <c r="H634" i="1"/>
  <c r="F640" i="4"/>
  <c r="H409" i="1"/>
  <c r="G409" i="1"/>
  <c r="C639" i="1" l="1"/>
  <c r="F645" i="4"/>
  <c r="H18" i="3"/>
  <c r="I18" i="3"/>
  <c r="D639" i="1"/>
  <c r="D636" i="1"/>
  <c r="H636" i="1" s="1"/>
  <c r="E646" i="4"/>
  <c r="H635" i="1"/>
  <c r="G635" i="1"/>
  <c r="C640" i="1"/>
  <c r="F646" i="4"/>
  <c r="H19" i="3"/>
  <c r="G636" i="1" l="1"/>
  <c r="I19" i="3"/>
  <c r="D640" i="1"/>
  <c r="H7" i="3" s="1"/>
  <c r="J3" i="9" s="1"/>
  <c r="G276" i="9"/>
  <c r="E276" i="9" s="1"/>
  <c r="B276" i="9" s="1"/>
  <c r="G639" i="1"/>
  <c r="H639" i="1"/>
  <c r="M272" i="9" l="1"/>
  <c r="J17" i="9"/>
  <c r="M16" i="9"/>
  <c r="I5" i="9"/>
  <c r="J6" i="9"/>
  <c r="K7" i="9"/>
  <c r="I9" i="9"/>
  <c r="K10" i="9"/>
  <c r="I12" i="9"/>
  <c r="J13" i="9"/>
  <c r="L15" i="9"/>
  <c r="J12" i="9"/>
  <c r="K13" i="9"/>
  <c r="M15" i="9"/>
  <c r="H18" i="9"/>
  <c r="H17" i="9"/>
  <c r="K5" i="9"/>
  <c r="K9" i="9"/>
  <c r="L272" i="9"/>
  <c r="I17" i="9"/>
  <c r="L16" i="9"/>
  <c r="J5" i="9"/>
  <c r="K6" i="9"/>
  <c r="I8" i="9"/>
  <c r="J9" i="9"/>
  <c r="I11" i="9"/>
  <c r="H274" i="9"/>
  <c r="H16" i="9"/>
  <c r="I7" i="9"/>
  <c r="J11" i="9"/>
  <c r="K12" i="9"/>
  <c r="G274" i="9"/>
  <c r="G18" i="9"/>
  <c r="G17" i="9"/>
  <c r="G16" i="9"/>
  <c r="I6" i="9"/>
  <c r="J7" i="9"/>
  <c r="K8" i="9"/>
  <c r="J10" i="9"/>
  <c r="K11" i="9"/>
  <c r="I13" i="9"/>
  <c r="H15" i="9"/>
  <c r="J8" i="9"/>
  <c r="G15" i="9"/>
  <c r="H640" i="1"/>
  <c r="G640" i="1"/>
  <c r="F15" i="9" l="1"/>
  <c r="F272" i="9"/>
  <c r="B272" i="9" s="1"/>
  <c r="E13" i="9"/>
  <c r="B13" i="9" s="1"/>
  <c r="E15" i="9"/>
  <c r="E18" i="9"/>
  <c r="B18" i="9" s="1"/>
  <c r="F16" i="9"/>
  <c r="F14" i="9" s="1"/>
  <c r="E10" i="9"/>
  <c r="B10" i="9" s="1"/>
  <c r="E16" i="9"/>
  <c r="E17" i="9"/>
  <c r="B17" i="9" s="1"/>
  <c r="E7" i="9"/>
  <c r="B7" i="9" s="1"/>
  <c r="E6" i="9"/>
  <c r="B6" i="9" s="1"/>
  <c r="E274" i="9"/>
  <c r="E8" i="9"/>
  <c r="B8" i="9" s="1"/>
  <c r="E5" i="9"/>
  <c r="F20" i="9"/>
  <c r="E9" i="9"/>
  <c r="B9" i="9" s="1"/>
  <c r="E11" i="9"/>
  <c r="B11" i="9" s="1"/>
  <c r="E12" i="9"/>
  <c r="B12" i="9" s="1"/>
  <c r="B16" i="9" l="1"/>
  <c r="B15" i="9"/>
  <c r="E14" i="9"/>
  <c r="B5" i="9"/>
  <c r="E4" i="9"/>
  <c r="F3" i="9"/>
  <c r="E20" i="9"/>
  <c r="I7" i="3" s="1"/>
  <c r="B27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<sst xmlns="http://schemas.openxmlformats.org/spreadsheetml/2006/main" count="4360" uniqueCount="3421">
  <si>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</si>
  <si>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</si>
  <si>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</si>
  <si>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</si>
  <si>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</si>
  <si>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</si>
  <si>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</si>
  <si>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</si>
  <si>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</si>
  <si>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</si>
  <si>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</si>
  <si>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</si>
  <si>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</si>
  <si>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</si>
  <si>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</si>
  <si>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</si>
  <si>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</si>
  <si>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</si>
  <si>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</si>
  <si>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</si>
  <si>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</si>
  <si>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</si>
  <si>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</si>
  <si>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</si>
  <si>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</si>
  <si>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</si>
  <si>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</si>
  <si>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</si>
  <si>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</si>
  <si>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</si>
  <si>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</si>
  <si>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INDUSTRIJSKA STROJARSKA ŠKOLA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</si>
  <si>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</si>
  <si>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</si>
  <si>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</si>
  <si>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</si>
  <si>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</si>
  <si>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</si>
  <si>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</si>
  <si>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</si>
  <si>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</si>
  <si>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</si>
  <si>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</si>
  <si>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</si>
  <si>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</si>
  <si>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</si>
  <si>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</si>
  <si>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</si>
  <si>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</si>
  <si>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16875 - INDUSTRIJSKA STROJARSKA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</si>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</sst>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984546.70000000007</v>
      </c>
      <c r="D2" s="6">
        <f>'PR-RAS'!E6</f>
        <v>1159672.53</v>
      </c>
      <c r="E2" s="6">
        <v>0</v>
      </c>
      <c r="F2" s="6">
        <v>0</v>
      </c>
      <c r="G2" s="7">
        <f t="shared" ref="G2:G264" si="0">(B2/1000)*(C2*1+D2*2)</f>
        <v>3303.8917600000004</v>
      </c>
      <c r="H2" s="7">
        <f t="shared" ref="H2:H264" si="1">ABS(C2-ROUND(C2,0))+ABS(D2-ROUND(D2,0))</f>
        <v>0.76999999990221113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718041.24000000011</v>
      </c>
      <c r="D46" s="1">
        <f>'PR-RAS'!E50</f>
        <v>938610.18</v>
      </c>
      <c r="E46" s="1">
        <v>0</v>
      </c>
      <c r="F46" s="1">
        <v>0</v>
      </c>
      <c r="G46" s="2">
        <f t="shared" si="0"/>
        <v>116786.772</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684050.65</v>
      </c>
      <c r="D64" s="1">
        <f>'PR-RAS'!E68</f>
        <v>874923.78</v>
      </c>
      <c r="E64" s="1">
        <v>0</v>
      </c>
      <c r="F64" s="1">
        <v>0</v>
      </c>
      <c r="G64" s="2">
        <f t="shared" si="0"/>
        <v>153335.58723</v>
      </c>
      <c r="H64" s="2">
        <f t="shared" si="1"/>
        <v>0.56999999994877726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684050.65</v>
      </c>
      <c r="D65" s="1">
        <f>'PR-RAS'!E69</f>
        <v>874923.78</v>
      </c>
      <c r="E65" s="1">
        <v>0</v>
      </c>
      <c r="F65" s="1">
        <v>0</v>
      </c>
      <c r="G65" s="2">
        <f t="shared" si="0"/>
        <v>155769.48543999999</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28660.18</v>
      </c>
      <c r="D70" s="1">
        <f>'PR-RAS'!E74</f>
        <v>63686.400000000001</v>
      </c>
      <c r="E70" s="1">
        <v>0</v>
      </c>
      <c r="F70" s="1">
        <v>0</v>
      </c>
      <c r="G70" s="2">
        <f t="shared" si="0"/>
        <v>10766.275620000002</v>
      </c>
      <c r="H70" s="2">
        <f t="shared" si="1"/>
        <v>0.58000000000174623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28660.18</v>
      </c>
      <c r="D71" s="1">
        <f>'PR-RAS'!E75</f>
        <v>63686.400000000001</v>
      </c>
      <c r="E71" s="1">
        <v>0</v>
      </c>
      <c r="F71" s="1">
        <v>0</v>
      </c>
      <c r="G71" s="2">
        <f t="shared" si="0"/>
        <v>10922.308600000002</v>
      </c>
      <c r="H71" s="2">
        <f t="shared" si="1"/>
        <v>0.58000000000174623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5330.41</v>
      </c>
      <c r="D73" s="1">
        <f>'PR-RAS'!E77</f>
        <v>0</v>
      </c>
      <c r="E73" s="1">
        <v>0</v>
      </c>
      <c r="F73" s="1">
        <v>0</v>
      </c>
      <c r="G73" s="2">
        <f t="shared" si="0"/>
        <v>383.78951999999998</v>
      </c>
      <c r="H73" s="2">
        <f t="shared" si="1"/>
        <v>0.40999999999985448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614.09</v>
      </c>
      <c r="D74" s="1">
        <f>'PR-RAS'!E78</f>
        <v>0</v>
      </c>
      <c r="E74" s="1">
        <v>0</v>
      </c>
      <c r="F74" s="1">
        <v>0</v>
      </c>
      <c r="G74" s="2">
        <f t="shared" si="0"/>
        <v>44.828569999999999</v>
      </c>
      <c r="H74" s="2">
        <f t="shared" si="1"/>
        <v>9.0000000000031832E-2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4716.32</v>
      </c>
      <c r="D76" s="1">
        <f>'PR-RAS'!E80</f>
        <v>0</v>
      </c>
      <c r="E76" s="1">
        <v>0</v>
      </c>
      <c r="F76" s="1">
        <v>0</v>
      </c>
      <c r="G76" s="2">
        <f t="shared" si="0"/>
        <v>353.72399999999999</v>
      </c>
      <c r="H76" s="2">
        <f t="shared" si="1"/>
        <v>0.31999999999970896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631.26</v>
      </c>
      <c r="D102" s="1">
        <f>'PR-RAS'!E106</f>
        <v>1124.93</v>
      </c>
      <c r="E102" s="1">
        <v>0</v>
      </c>
      <c r="F102" s="1">
        <v>0</v>
      </c>
      <c r="G102" s="2">
        <f t="shared" si="0"/>
        <v>290.99312000000003</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631.26</v>
      </c>
      <c r="D108" s="1">
        <f>'PR-RAS'!E112</f>
        <v>1124.93</v>
      </c>
      <c r="E108" s="1">
        <v>0</v>
      </c>
      <c r="F108" s="1">
        <v>0</v>
      </c>
      <c r="G108" s="2">
        <f t="shared" si="0"/>
        <v>308.27983999999998</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631.26</v>
      </c>
      <c r="D113" s="1">
        <f>'PR-RAS'!E117</f>
        <v>1124.93</v>
      </c>
      <c r="E113" s="1">
        <v>0</v>
      </c>
      <c r="F113" s="1">
        <v>0</v>
      </c>
      <c r="G113" s="2">
        <f t="shared" si="0"/>
        <v>322.68543999999997</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55877.599999999999</v>
      </c>
      <c r="D120" s="1">
        <f>'PR-RAS'!E124</f>
        <v>26118.63</v>
      </c>
      <c r="E120" s="1">
        <v>0</v>
      </c>
      <c r="F120" s="1">
        <v>0</v>
      </c>
      <c r="G120" s="2">
        <f t="shared" si="0"/>
        <v>12865.66834</v>
      </c>
      <c r="H120" s="2">
        <f t="shared" si="1"/>
        <v>0.77000000000043656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47944.56</v>
      </c>
      <c r="D121" s="1">
        <f>'PR-RAS'!E125</f>
        <v>19898.63</v>
      </c>
      <c r="E121" s="1">
        <v>0</v>
      </c>
      <c r="F121" s="1">
        <v>0</v>
      </c>
      <c r="G121" s="2">
        <f t="shared" si="0"/>
        <v>10529.018400000001</v>
      </c>
      <c r="H121" s="2">
        <f t="shared" si="1"/>
        <v>0.81000000000130967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7221.21</v>
      </c>
      <c r="D122" s="1">
        <f>'PR-RAS'!E126</f>
        <v>0</v>
      </c>
      <c r="E122" s="1">
        <v>0</v>
      </c>
      <c r="F122" s="1">
        <v>0</v>
      </c>
      <c r="G122" s="2">
        <f t="shared" si="0"/>
        <v>873.76640999999995</v>
      </c>
      <c r="H122" s="2">
        <f t="shared" si="1"/>
        <v>0.21000000000003638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40723.35</v>
      </c>
      <c r="D123" s="1">
        <f>'PR-RAS'!E127</f>
        <v>19898.63</v>
      </c>
      <c r="E123" s="1">
        <v>0</v>
      </c>
      <c r="F123" s="1">
        <v>0</v>
      </c>
      <c r="G123" s="2">
        <f t="shared" si="0"/>
        <v>9823.5144199999995</v>
      </c>
      <c r="H123" s="2">
        <f t="shared" si="1"/>
        <v>0.71999999999752617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7933.04</v>
      </c>
      <c r="D124" s="1">
        <f>'PR-RAS'!E128</f>
        <v>6220</v>
      </c>
      <c r="E124" s="1">
        <v>0</v>
      </c>
      <c r="F124" s="1">
        <v>0</v>
      </c>
      <c r="G124" s="2">
        <f t="shared" si="0"/>
        <v>2505.8839200000002</v>
      </c>
      <c r="H124" s="2">
        <f t="shared" si="1"/>
        <v>3.999999999996362E-2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3100</v>
      </c>
      <c r="D125" s="1">
        <f>'PR-RAS'!E129</f>
        <v>6220</v>
      </c>
      <c r="E125" s="1">
        <v>0</v>
      </c>
      <c r="F125" s="1">
        <v>0</v>
      </c>
      <c r="G125" s="2">
        <f t="shared" si="0"/>
        <v>1926.96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4833.04</v>
      </c>
      <c r="D126" s="1">
        <f>'PR-RAS'!E130</f>
        <v>0</v>
      </c>
      <c r="E126" s="1">
        <v>0</v>
      </c>
      <c r="F126" s="1">
        <v>0</v>
      </c>
      <c r="G126" s="2">
        <f t="shared" si="0"/>
        <v>604.13</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209996.6</v>
      </c>
      <c r="D129" s="1">
        <f>'PR-RAS'!E133</f>
        <v>193818.79</v>
      </c>
      <c r="E129" s="1">
        <v>0</v>
      </c>
      <c r="F129" s="1">
        <v>0</v>
      </c>
      <c r="G129" s="2">
        <f t="shared" si="0"/>
        <v>76497.175040000002</v>
      </c>
      <c r="H129" s="2">
        <f t="shared" si="1"/>
        <v>0.60999999998603016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209996.6</v>
      </c>
      <c r="D130" s="1">
        <f>'PR-RAS'!E134</f>
        <v>193818.79</v>
      </c>
      <c r="E130" s="1">
        <v>0</v>
      </c>
      <c r="F130" s="1">
        <v>0</v>
      </c>
      <c r="G130" s="2">
        <f t="shared" si="0"/>
        <v>77094.80922000001</v>
      </c>
      <c r="H130" s="2">
        <f t="shared" si="1"/>
        <v>0.60999999998603016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194962.56</v>
      </c>
      <c r="D131" s="1">
        <f>'PR-RAS'!E135</f>
        <v>193818.79</v>
      </c>
      <c r="E131" s="1">
        <v>0</v>
      </c>
      <c r="F131" s="1">
        <v>0</v>
      </c>
      <c r="G131" s="2">
        <f t="shared" si="0"/>
        <v>75738.018200000006</v>
      </c>
      <c r="H131" s="2">
        <f t="shared" si="1"/>
        <v>0.64999999999417923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15034.04</v>
      </c>
      <c r="D132" s="1">
        <f>'PR-RAS'!E136</f>
        <v>0</v>
      </c>
      <c r="E132" s="1">
        <v>0</v>
      </c>
      <c r="F132" s="1">
        <v>0</v>
      </c>
      <c r="G132" s="2">
        <f t="shared" si="0"/>
        <v>1969.4592400000001</v>
      </c>
      <c r="H132" s="2">
        <f t="shared" si="1"/>
        <v>4.0000000000873115E-2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968295.09999999974</v>
      </c>
      <c r="D147" s="1">
        <f>'PR-RAS'!E151</f>
        <v>1085246.8299999998</v>
      </c>
      <c r="E147" s="1">
        <v>0</v>
      </c>
      <c r="F147" s="1">
        <v>0</v>
      </c>
      <c r="G147" s="2">
        <f t="shared" si="0"/>
        <v>458263.15895999986</v>
      </c>
      <c r="H147" s="2">
        <f t="shared" si="1"/>
        <v>0.26999999990221113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712445.31999999983</v>
      </c>
      <c r="D148" s="1">
        <f>'PR-RAS'!E152</f>
        <v>877646.08</v>
      </c>
      <c r="E148" s="1">
        <v>0</v>
      </c>
      <c r="F148" s="1">
        <v>0</v>
      </c>
      <c r="G148" s="2">
        <f t="shared" si="0"/>
        <v>362757.40955999988</v>
      </c>
      <c r="H148" s="2">
        <f t="shared" si="1"/>
        <v>0.39999999979045242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596066.18999999994</v>
      </c>
      <c r="D149" s="1">
        <f>'PR-RAS'!E153</f>
        <v>735577.73</v>
      </c>
      <c r="E149" s="1">
        <v>0</v>
      </c>
      <c r="F149" s="1">
        <v>0</v>
      </c>
      <c r="G149" s="2">
        <f t="shared" si="0"/>
        <v>305948.80419999996</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570609.32999999996</v>
      </c>
      <c r="D150" s="1">
        <f>'PR-RAS'!E154</f>
        <v>704961.98</v>
      </c>
      <c r="E150" s="1">
        <v>0</v>
      </c>
      <c r="F150" s="1">
        <v>0</v>
      </c>
      <c r="G150" s="2">
        <f t="shared" si="0"/>
        <v>295099.46020999999</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25456.86</v>
      </c>
      <c r="D152" s="1">
        <f>'PR-RAS'!E156</f>
        <v>30615.75</v>
      </c>
      <c r="E152" s="1">
        <v>0</v>
      </c>
      <c r="F152" s="1">
        <v>0</v>
      </c>
      <c r="G152" s="2">
        <f t="shared" si="0"/>
        <v>13089.942359999999</v>
      </c>
      <c r="H152" s="2">
        <f t="shared" si="1"/>
        <v>0.38999999999941792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25386.69</v>
      </c>
      <c r="D154" s="1">
        <f>'PR-RAS'!E158</f>
        <v>30562.94</v>
      </c>
      <c r="E154" s="1">
        <v>0</v>
      </c>
      <c r="F154" s="1">
        <v>0</v>
      </c>
      <c r="G154" s="2">
        <f t="shared" si="0"/>
        <v>13236.423209999999</v>
      </c>
      <c r="H154" s="2">
        <f t="shared" si="1"/>
        <v>0.37000000000261934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90992.44</v>
      </c>
      <c r="D155" s="1">
        <f>'PR-RAS'!E159</f>
        <v>111505.41</v>
      </c>
      <c r="E155" s="1">
        <v>0</v>
      </c>
      <c r="F155" s="1">
        <v>0</v>
      </c>
      <c r="G155" s="2">
        <f t="shared" si="0"/>
        <v>48356.502039999999</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90992.44</v>
      </c>
      <c r="D157" s="1">
        <f>'PR-RAS'!E161</f>
        <v>111505.41</v>
      </c>
      <c r="E157" s="1">
        <v>0</v>
      </c>
      <c r="F157" s="1">
        <v>0</v>
      </c>
      <c r="G157" s="2">
        <f t="shared" si="0"/>
        <v>48984.508560000002</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255015.67999999996</v>
      </c>
      <c r="D159" s="1">
        <f>'PR-RAS'!E163</f>
        <v>206687.62000000002</v>
      </c>
      <c r="E159" s="1">
        <v>0</v>
      </c>
      <c r="F159" s="1">
        <v>0</v>
      </c>
      <c r="G159" s="2">
        <f t="shared" si="0"/>
        <v>105605.76536</v>
      </c>
      <c r="H159" s="2">
        <f t="shared" si="1"/>
        <v>0.70000000001164153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49215.479999999996</v>
      </c>
      <c r="D160" s="1">
        <f>'PR-RAS'!E164</f>
        <v>42052.380000000005</v>
      </c>
      <c r="E160" s="1">
        <v>0</v>
      </c>
      <c r="F160" s="1">
        <v>0</v>
      </c>
      <c r="G160" s="2">
        <f t="shared" si="0"/>
        <v>21197.918159999997</v>
      </c>
      <c r="H160" s="2">
        <f t="shared" si="1"/>
        <v>0.86000000000058208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11409.26</v>
      </c>
      <c r="D161" s="1">
        <f>'PR-RAS'!E165</f>
        <v>5864.4</v>
      </c>
      <c r="E161" s="1">
        <v>0</v>
      </c>
      <c r="F161" s="1">
        <v>0</v>
      </c>
      <c r="G161" s="2">
        <f t="shared" si="0"/>
        <v>3702.0895999999998</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27233.67</v>
      </c>
      <c r="D162" s="1">
        <f>'PR-RAS'!E166</f>
        <v>27790.65</v>
      </c>
      <c r="E162" s="1">
        <v>0</v>
      </c>
      <c r="F162" s="1">
        <v>0</v>
      </c>
      <c r="G162" s="2">
        <f t="shared" si="0"/>
        <v>13333.21017</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9692.5499999999993</v>
      </c>
      <c r="D163" s="1">
        <f>'PR-RAS'!E167</f>
        <v>8397.33</v>
      </c>
      <c r="E163" s="1">
        <v>0</v>
      </c>
      <c r="F163" s="1">
        <v>0</v>
      </c>
      <c r="G163" s="2">
        <f t="shared" si="0"/>
        <v>4290.9280200000003</v>
      </c>
      <c r="H163" s="2">
        <f t="shared" si="1"/>
        <v>0.78000000000065484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880</v>
      </c>
      <c r="D164" s="1">
        <f>'PR-RAS'!E168</f>
        <v>0</v>
      </c>
      <c r="E164" s="1">
        <v>0</v>
      </c>
      <c r="F164" s="1">
        <v>0</v>
      </c>
      <c r="G164" s="2">
        <f t="shared" si="0"/>
        <v>143.44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138406.62</v>
      </c>
      <c r="D165" s="1">
        <f>'PR-RAS'!E169</f>
        <v>83536.960000000006</v>
      </c>
      <c r="E165" s="1">
        <v>0</v>
      </c>
      <c r="F165" s="1">
        <v>0</v>
      </c>
      <c r="G165" s="2">
        <f t="shared" si="0"/>
        <v>50098.808560000005</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3052.29</v>
      </c>
      <c r="D166" s="1">
        <f>'PR-RAS'!E170</f>
        <v>2505.59</v>
      </c>
      <c r="E166" s="1">
        <v>0</v>
      </c>
      <c r="F166" s="1">
        <v>0</v>
      </c>
      <c r="G166" s="2">
        <f t="shared" si="0"/>
        <v>1330.4725500000002</v>
      </c>
      <c r="H166" s="2">
        <f t="shared" si="1"/>
        <v>0.6999999999998181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5992.31</v>
      </c>
      <c r="D167" s="1">
        <f>'PR-RAS'!E171</f>
        <v>1890.41</v>
      </c>
      <c r="E167" s="1">
        <v>0</v>
      </c>
      <c r="F167" s="1">
        <v>0</v>
      </c>
      <c r="G167" s="2">
        <f t="shared" si="0"/>
        <v>1622.3395800000003</v>
      </c>
      <c r="H167" s="2">
        <f t="shared" si="1"/>
        <v>0.72000000000048203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128272.77</v>
      </c>
      <c r="D168" s="1">
        <f>'PR-RAS'!E172</f>
        <v>78804.19</v>
      </c>
      <c r="E168" s="1">
        <v>0</v>
      </c>
      <c r="F168" s="1">
        <v>0</v>
      </c>
      <c r="G168" s="2">
        <f t="shared" si="0"/>
        <v>47742.152050000004</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514.87</v>
      </c>
      <c r="D169" s="1">
        <f>'PR-RAS'!E173</f>
        <v>336.77</v>
      </c>
      <c r="E169" s="1">
        <v>0</v>
      </c>
      <c r="F169" s="1">
        <v>0</v>
      </c>
      <c r="G169" s="2">
        <f t="shared" si="0"/>
        <v>199.65287999999998</v>
      </c>
      <c r="H169" s="2">
        <f t="shared" si="1"/>
        <v>0.36000000000001364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574.38</v>
      </c>
      <c r="D170" s="1">
        <f>'PR-RAS'!E174</f>
        <v>0</v>
      </c>
      <c r="E170" s="1">
        <v>0</v>
      </c>
      <c r="F170" s="1">
        <v>0</v>
      </c>
      <c r="G170" s="2">
        <f t="shared" si="0"/>
        <v>97.070220000000006</v>
      </c>
      <c r="H170" s="2">
        <f t="shared" si="1"/>
        <v>0.37999999999999545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25131.959999999995</v>
      </c>
      <c r="D173" s="1">
        <f>'PR-RAS'!E177</f>
        <v>75043.419999999984</v>
      </c>
      <c r="E173" s="1">
        <v>0</v>
      </c>
      <c r="F173" s="1">
        <v>0</v>
      </c>
      <c r="G173" s="2">
        <f t="shared" si="0"/>
        <v>30137.63359999999</v>
      </c>
      <c r="H173" s="2">
        <f t="shared" si="1"/>
        <v>0.45999999998821295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1998.57</v>
      </c>
      <c r="D174" s="1">
        <f>'PR-RAS'!E178</f>
        <v>28772.1</v>
      </c>
      <c r="E174" s="1">
        <v>0</v>
      </c>
      <c r="F174" s="1">
        <v>0</v>
      </c>
      <c r="G174" s="2">
        <f t="shared" si="0"/>
        <v>10300.89921</v>
      </c>
      <c r="H174" s="2">
        <f t="shared" si="1"/>
        <v>0.52999999999860847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2174.21</v>
      </c>
      <c r="D175" s="1">
        <f>'PR-RAS'!E179</f>
        <v>15824.33</v>
      </c>
      <c r="E175" s="1">
        <v>0</v>
      </c>
      <c r="F175" s="1">
        <v>0</v>
      </c>
      <c r="G175" s="2">
        <f t="shared" si="0"/>
        <v>5885.1793800000005</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v>
      </c>
      <c r="D176" s="1">
        <f>'PR-RAS'!E180</f>
        <v>0</v>
      </c>
      <c r="E176" s="1">
        <v>0</v>
      </c>
      <c r="F176" s="1">
        <v>0</v>
      </c>
      <c r="G176" s="2">
        <f t="shared" si="0"/>
        <v>43.75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9382.66</v>
      </c>
      <c r="D177" s="1">
        <f>'PR-RAS'!E181</f>
        <v>9575.7999999999993</v>
      </c>
      <c r="E177" s="1">
        <v>0</v>
      </c>
      <c r="F177" s="1">
        <v>0</v>
      </c>
      <c r="G177" s="2">
        <f t="shared" si="0"/>
        <v>5022.0297599999994</v>
      </c>
      <c r="H177" s="2">
        <f t="shared" si="1"/>
        <v>0.54000000000087311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1235.29</v>
      </c>
      <c r="D178" s="1">
        <f>'PR-RAS'!E182</f>
        <v>13766.31</v>
      </c>
      <c r="E178" s="1">
        <v>0</v>
      </c>
      <c r="F178" s="1">
        <v>0</v>
      </c>
      <c r="G178" s="2">
        <f t="shared" si="0"/>
        <v>5091.9200700000001</v>
      </c>
      <c r="H178" s="2">
        <f t="shared" si="1"/>
        <v>0.5999999999994543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1408.35</v>
      </c>
      <c r="D179" s="1">
        <f>'PR-RAS'!E183</f>
        <v>0</v>
      </c>
      <c r="E179" s="1">
        <v>0</v>
      </c>
      <c r="F179" s="1">
        <v>0</v>
      </c>
      <c r="G179" s="2">
        <f t="shared" si="0"/>
        <v>250.68629999999996</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5029.71</v>
      </c>
      <c r="D180" s="1">
        <f>'PR-RAS'!E184</f>
        <v>3013.15</v>
      </c>
      <c r="E180" s="1">
        <v>0</v>
      </c>
      <c r="F180" s="1">
        <v>0</v>
      </c>
      <c r="G180" s="2">
        <f t="shared" si="0"/>
        <v>1979.0257899999999</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2870.96</v>
      </c>
      <c r="D181" s="1">
        <f>'PR-RAS'!E185</f>
        <v>1914.78</v>
      </c>
      <c r="E181" s="1">
        <v>0</v>
      </c>
      <c r="F181" s="1">
        <v>0</v>
      </c>
      <c r="G181" s="2">
        <f t="shared" si="0"/>
        <v>1206.0935999999999</v>
      </c>
      <c r="H181" s="2">
        <f t="shared" si="1"/>
        <v>0.25999999999999091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782.21</v>
      </c>
      <c r="D182" s="1">
        <f>'PR-RAS'!E186</f>
        <v>2176.9499999999998</v>
      </c>
      <c r="E182" s="1">
        <v>0</v>
      </c>
      <c r="F182" s="1">
        <v>0</v>
      </c>
      <c r="G182" s="2">
        <f t="shared" si="0"/>
        <v>929.63590999999997</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37447.56</v>
      </c>
      <c r="D183" s="1">
        <f>'PR-RAS'!E187</f>
        <v>2288.67</v>
      </c>
      <c r="E183" s="1">
        <v>0</v>
      </c>
      <c r="F183" s="1">
        <v>0</v>
      </c>
      <c r="G183" s="2">
        <f t="shared" si="0"/>
        <v>7648.5317999999988</v>
      </c>
      <c r="H183" s="2">
        <f t="shared" si="1"/>
        <v>0.77000000000225555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4814.0599999999995</v>
      </c>
      <c r="D184" s="1">
        <f>'PR-RAS'!E188</f>
        <v>3766.19</v>
      </c>
      <c r="E184" s="1">
        <v>0</v>
      </c>
      <c r="F184" s="1">
        <v>0</v>
      </c>
      <c r="G184" s="2">
        <f t="shared" si="0"/>
        <v>2259.3985199999997</v>
      </c>
      <c r="H184" s="2">
        <f t="shared" si="1"/>
        <v>0.24999999999954525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1707.76</v>
      </c>
      <c r="D185" s="1">
        <f>'PR-RAS'!E189</f>
        <v>1141.3599999999999</v>
      </c>
      <c r="E185" s="1">
        <v>0</v>
      </c>
      <c r="F185" s="1">
        <v>0</v>
      </c>
      <c r="G185" s="2">
        <f t="shared" si="0"/>
        <v>734.24831999999992</v>
      </c>
      <c r="H185" s="2">
        <f t="shared" si="1"/>
        <v>0.59999999999990905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893.1</v>
      </c>
      <c r="D186" s="1">
        <f>'PR-RAS'!E190</f>
        <v>177.17</v>
      </c>
      <c r="E186" s="1">
        <v>0</v>
      </c>
      <c r="F186" s="1">
        <v>0</v>
      </c>
      <c r="G186" s="2">
        <f t="shared" si="0"/>
        <v>230.7764</v>
      </c>
      <c r="H186" s="2">
        <f t="shared" si="1"/>
        <v>0.27000000000001023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v>
      </c>
      <c r="D187" s="1">
        <f>'PR-RAS'!E191</f>
        <v>41.2</v>
      </c>
      <c r="E187" s="1">
        <v>0</v>
      </c>
      <c r="F187" s="1">
        <v>0</v>
      </c>
      <c r="G187" s="2">
        <f t="shared" si="0"/>
        <v>15.772800000000002</v>
      </c>
      <c r="H187" s="2">
        <f t="shared" si="1"/>
        <v>0.60000000000000275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1919.9</v>
      </c>
      <c r="D189" s="1">
        <f>'PR-RAS'!E193</f>
        <v>2022.4</v>
      </c>
      <c r="E189" s="1">
        <v>0</v>
      </c>
      <c r="F189" s="1">
        <v>0</v>
      </c>
      <c r="G189" s="2">
        <f t="shared" si="0"/>
        <v>1121.3636000000001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255.9</v>
      </c>
      <c r="D191" s="1">
        <f>'PR-RAS'!E195</f>
        <v>384.06</v>
      </c>
      <c r="E191" s="1">
        <v>0</v>
      </c>
      <c r="F191" s="1">
        <v>0</v>
      </c>
      <c r="G191" s="2">
        <f t="shared" si="0"/>
        <v>194.56379999999999</v>
      </c>
      <c r="H191" s="2">
        <f t="shared" si="1"/>
        <v>0.15999999999999659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834.1</v>
      </c>
      <c r="D192" s="1">
        <f>'PR-RAS'!E196</f>
        <v>805.49</v>
      </c>
      <c r="E192" s="1">
        <v>0</v>
      </c>
      <c r="F192" s="1">
        <v>0</v>
      </c>
      <c r="G192" s="2">
        <f t="shared" si="0"/>
        <v>467.01027999999997</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834.1</v>
      </c>
      <c r="D206" s="1">
        <f>'PR-RAS'!E210</f>
        <v>805.49</v>
      </c>
      <c r="E206" s="1">
        <v>0</v>
      </c>
      <c r="F206" s="1">
        <v>0</v>
      </c>
      <c r="G206" s="2">
        <f t="shared" si="0"/>
        <v>501.24139999999994</v>
      </c>
      <c r="H206" s="2">
        <f t="shared" si="1"/>
        <v>0.59000000000003183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576.09</v>
      </c>
      <c r="D207" s="1">
        <f>'PR-RAS'!E211</f>
        <v>576.62</v>
      </c>
      <c r="E207" s="1">
        <v>0</v>
      </c>
      <c r="F207" s="1">
        <v>0</v>
      </c>
      <c r="G207" s="2">
        <f t="shared" si="0"/>
        <v>356.24197999999996</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258.01</v>
      </c>
      <c r="D209" s="1">
        <f>'PR-RAS'!E213</f>
        <v>228.87</v>
      </c>
      <c r="E209" s="1">
        <v>0</v>
      </c>
      <c r="F209" s="1">
        <v>0</v>
      </c>
      <c r="G209" s="2">
        <f t="shared" si="0"/>
        <v>148.876</v>
      </c>
      <c r="H209" s="2">
        <f t="shared" si="1"/>
        <v>0.13999999999998636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107.64</v>
      </c>
      <c r="E259" s="1">
        <v>0</v>
      </c>
      <c r="F259" s="1">
        <v>0</v>
      </c>
      <c r="G259" s="2">
        <f t="shared" si="0"/>
        <v>55.54224</v>
      </c>
      <c r="H259" s="2">
        <f t="shared" si="1"/>
        <v>0.35999999999999943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107.64</v>
      </c>
      <c r="E260" s="1">
        <v>0</v>
      </c>
      <c r="F260" s="1">
        <v>0</v>
      </c>
      <c r="G260" s="2">
        <f t="shared" si="0"/>
        <v>55.75752</v>
      </c>
      <c r="H260" s="2">
        <f t="shared" si="1"/>
        <v>0.35999999999999943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107.64</v>
      </c>
      <c r="E262" s="1">
        <v>0</v>
      </c>
      <c r="F262" s="1">
        <v>0</v>
      </c>
      <c r="G262" s="2">
        <f t="shared" si="0"/>
        <v>56.188079999999999</v>
      </c>
      <c r="H262" s="2">
        <f t="shared" si="1"/>
        <v>0.35999999999999943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968295.09999999974</v>
      </c>
      <c r="D285" s="1">
        <f>'PR-RAS'!E289</f>
        <v>1085246.8299999998</v>
      </c>
      <c r="E285" s="1">
        <v>0</v>
      </c>
      <c r="F285" s="1">
        <v>0</v>
      </c>
      <c r="G285" s="2">
        <f t="shared" si="8"/>
        <v>891416.00783999974</v>
      </c>
      <c r="H285" s="2">
        <f t="shared" si="9"/>
        <v>0.26999999990221113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16251.600000000326</v>
      </c>
      <c r="D286" s="1">
        <f>'PR-RAS'!E290</f>
        <v>74425.700000000186</v>
      </c>
      <c r="E286" s="1">
        <v>0</v>
      </c>
      <c r="F286" s="1">
        <v>0</v>
      </c>
      <c r="G286" s="2">
        <f t="shared" si="8"/>
        <v>47054.355000000192</v>
      </c>
      <c r="H286" s="2">
        <f t="shared" si="9"/>
        <v>0.69999999948777258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96147.36</v>
      </c>
      <c r="D288" s="1">
        <f>'PR-RAS'!E292</f>
        <v>96877.26</v>
      </c>
      <c r="E288" s="1">
        <v>0</v>
      </c>
      <c r="F288" s="1">
        <v>0</v>
      </c>
      <c r="G288" s="2">
        <f t="shared" si="8"/>
        <v>83201.839559999993</v>
      </c>
      <c r="H288" s="2">
        <f t="shared" si="9"/>
        <v>0.61999999999534339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4677.43</v>
      </c>
      <c r="D290" s="1">
        <f>'PR-RAS'!E294</f>
        <v>2607.33</v>
      </c>
      <c r="E290" s="1">
        <v>0</v>
      </c>
      <c r="F290" s="1">
        <v>0</v>
      </c>
      <c r="G290" s="2">
        <f t="shared" si="8"/>
        <v>2858.8140100000001</v>
      </c>
      <c r="H290" s="2">
        <f t="shared" si="9"/>
        <v>0.76000000000021828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4677.43</v>
      </c>
      <c r="D291" s="1">
        <f>'PR-RAS'!E295</f>
        <v>2607.33</v>
      </c>
      <c r="E291" s="1">
        <v>0</v>
      </c>
      <c r="F291" s="1">
        <v>0</v>
      </c>
      <c r="G291" s="2">
        <f t="shared" si="8"/>
        <v>2868.7060999999999</v>
      </c>
      <c r="H291" s="2">
        <f t="shared" si="9"/>
        <v>0.76000000000021828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542.89</v>
      </c>
      <c r="D293" s="1">
        <f>'PR-RAS'!E298</f>
        <v>6000.08</v>
      </c>
      <c r="E293" s="1">
        <v>0</v>
      </c>
      <c r="F293" s="1">
        <v>0</v>
      </c>
      <c r="G293" s="2">
        <f t="shared" si="8"/>
        <v>3662.5705999999996</v>
      </c>
      <c r="H293" s="2">
        <f t="shared" si="9"/>
        <v>0.18999999999994088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542.89</v>
      </c>
      <c r="D306" s="1">
        <f>'PR-RAS'!E311</f>
        <v>6000.08</v>
      </c>
      <c r="E306" s="1">
        <v>0</v>
      </c>
      <c r="F306" s="1">
        <v>0</v>
      </c>
      <c r="G306" s="2">
        <f t="shared" si="8"/>
        <v>3825.6302499999997</v>
      </c>
      <c r="H306" s="2">
        <f t="shared" si="9"/>
        <v>0.18999999999994088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63.72</v>
      </c>
      <c r="D307" s="1">
        <f>'PR-RAS'!E312</f>
        <v>0.08</v>
      </c>
      <c r="E307" s="1">
        <v>0</v>
      </c>
      <c r="F307" s="1">
        <v>0</v>
      </c>
      <c r="G307" s="2">
        <f t="shared" si="8"/>
        <v>19.547279999999997</v>
      </c>
      <c r="H307" s="2">
        <f t="shared" si="9"/>
        <v>0.36000000000000115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63.72</v>
      </c>
      <c r="D308" s="1">
        <f>'PR-RAS'!E313</f>
        <v>0.08</v>
      </c>
      <c r="E308" s="1">
        <v>0</v>
      </c>
      <c r="F308" s="1">
        <v>0</v>
      </c>
      <c r="G308" s="2">
        <f t="shared" si="8"/>
        <v>19.611159999999998</v>
      </c>
      <c r="H308" s="2">
        <f t="shared" si="9"/>
        <v>0.36000000000000115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479.17</v>
      </c>
      <c r="D312" s="1">
        <f>'PR-RAS'!E317</f>
        <v>6000</v>
      </c>
      <c r="E312" s="1">
        <v>0</v>
      </c>
      <c r="F312" s="1">
        <v>0</v>
      </c>
      <c r="G312" s="2">
        <f t="shared" si="8"/>
        <v>3881.02187</v>
      </c>
      <c r="H312" s="2">
        <f t="shared" si="9"/>
        <v>0.17000000000001592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479.17</v>
      </c>
      <c r="D319" s="1">
        <f>'PR-RAS'!E324</f>
        <v>6000</v>
      </c>
      <c r="E319" s="1">
        <v>0</v>
      </c>
      <c r="F319" s="1">
        <v>0</v>
      </c>
      <c r="G319" s="2">
        <f t="shared" si="8"/>
        <v>3968.3760600000001</v>
      </c>
      <c r="H319" s="2">
        <f t="shared" si="9"/>
        <v>0.17000000000001592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5620.4</v>
      </c>
      <c r="D345" s="1">
        <f>'PR-RAS'!E350</f>
        <v>0</v>
      </c>
      <c r="E345" s="1">
        <v>0</v>
      </c>
      <c r="F345" s="1">
        <v>0</v>
      </c>
      <c r="G345" s="2">
        <f t="shared" si="8"/>
        <v>1933.4175999999998</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5620.4</v>
      </c>
      <c r="D358" s="1">
        <f>'PR-RAS'!E363</f>
        <v>0</v>
      </c>
      <c r="E358" s="1">
        <v>0</v>
      </c>
      <c r="F358" s="1">
        <v>0</v>
      </c>
      <c r="G358" s="2">
        <f t="shared" si="8"/>
        <v>2006.4827999999998</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5620.4</v>
      </c>
      <c r="D364" s="1">
        <f>'PR-RAS'!E369</f>
        <v>0</v>
      </c>
      <c r="E364" s="1">
        <v>0</v>
      </c>
      <c r="F364" s="1">
        <v>0</v>
      </c>
      <c r="G364" s="2">
        <f t="shared" si="8"/>
        <v>2040.2051999999999</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137.36000000000001</v>
      </c>
      <c r="D365" s="1">
        <f>'PR-RAS'!E370</f>
        <v>0</v>
      </c>
      <c r="E365" s="1">
        <v>0</v>
      </c>
      <c r="F365" s="1">
        <v>0</v>
      </c>
      <c r="G365" s="2">
        <f t="shared" si="8"/>
        <v>49.999040000000001</v>
      </c>
      <c r="H365" s="2">
        <f t="shared" si="9"/>
        <v>0.36000000000001364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5483.04</v>
      </c>
      <c r="D371" s="1">
        <f>'PR-RAS'!E376</f>
        <v>0</v>
      </c>
      <c r="E371" s="1">
        <v>0</v>
      </c>
      <c r="F371" s="1">
        <v>0</v>
      </c>
      <c r="G371" s="2">
        <f t="shared" si="8"/>
        <v>2028.7248</v>
      </c>
      <c r="H371" s="2">
        <f t="shared" si="9"/>
        <v>3.999999999996362E-2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6000.08</v>
      </c>
      <c r="E402" s="1">
        <v>0</v>
      </c>
      <c r="F402" s="1">
        <v>0</v>
      </c>
      <c r="G402" s="2">
        <f t="shared" si="8"/>
        <v>4812.0641599999999</v>
      </c>
      <c r="H402" s="2">
        <f t="shared" si="9"/>
        <v>7.999999999992724E-2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5077.5099999999993</v>
      </c>
      <c r="D403" s="1">
        <f>'PR-RAS'!E408</f>
        <v>0</v>
      </c>
      <c r="E403" s="1">
        <v>0</v>
      </c>
      <c r="F403" s="1">
        <v>0</v>
      </c>
      <c r="G403" s="2">
        <f t="shared" si="8"/>
        <v>2041.1590199999998</v>
      </c>
      <c r="H403" s="2">
        <f t="shared" si="9"/>
        <v>0.49000000000069122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44819.55</v>
      </c>
      <c r="D405" s="1">
        <f>'PR-RAS'!E410</f>
        <v>55882.06</v>
      </c>
      <c r="E405" s="1">
        <v>0</v>
      </c>
      <c r="F405" s="1">
        <v>0</v>
      </c>
      <c r="G405" s="2">
        <f t="shared" si="8"/>
        <v>63259.802680000001</v>
      </c>
      <c r="H405" s="2">
        <f t="shared" si="9"/>
        <v>0.50999999999476131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2666.63</v>
      </c>
      <c r="D406" s="1">
        <f>'PR-RAS'!E411</f>
        <v>2639.4</v>
      </c>
      <c r="E406" s="1">
        <v>0</v>
      </c>
      <c r="F406" s="1">
        <v>0</v>
      </c>
      <c r="G406" s="2">
        <f t="shared" si="8"/>
        <v>3217.8991500000002</v>
      </c>
      <c r="H406" s="2">
        <f t="shared" si="9"/>
        <v>0.76999999999998181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985089.59000000008</v>
      </c>
      <c r="D407" s="1">
        <f>'PR-RAS'!E412</f>
        <v>1165672.6100000001</v>
      </c>
      <c r="E407" s="1">
        <v>0</v>
      </c>
      <c r="F407" s="1">
        <v>0</v>
      </c>
      <c r="G407" s="2">
        <f t="shared" si="8"/>
        <v>1346472.5328600004</v>
      </c>
      <c r="H407" s="2">
        <f t="shared" si="9"/>
        <v>0.79999999981373549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973915.49999999977</v>
      </c>
      <c r="D408" s="1">
        <f>'PR-RAS'!E413</f>
        <v>1085246.8299999998</v>
      </c>
      <c r="E408" s="1">
        <v>0</v>
      </c>
      <c r="F408" s="1">
        <v>0</v>
      </c>
      <c r="G408" s="2">
        <f t="shared" si="8"/>
        <v>1279774.5281199997</v>
      </c>
      <c r="H408" s="2">
        <f t="shared" si="9"/>
        <v>0.67000000039115548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11174.090000000317</v>
      </c>
      <c r="D409" s="1">
        <f>'PR-RAS'!E414</f>
        <v>80425.780000000261</v>
      </c>
      <c r="E409" s="1">
        <v>0</v>
      </c>
      <c r="F409" s="1">
        <v>0</v>
      </c>
      <c r="G409" s="2">
        <f t="shared" si="8"/>
        <v>70186.465200000341</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51327.81</v>
      </c>
      <c r="D411" s="1">
        <f>'PR-RAS'!E416</f>
        <v>40995.199999999997</v>
      </c>
      <c r="E411" s="1">
        <v>0</v>
      </c>
      <c r="F411" s="1">
        <v>0</v>
      </c>
      <c r="G411" s="2">
        <f t="shared" si="8"/>
        <v>54660.466099999991</v>
      </c>
      <c r="H411" s="2">
        <f t="shared" si="9"/>
        <v>0.38999999999941792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7344.06</v>
      </c>
      <c r="D413" s="1">
        <f>'PR-RAS'!E418</f>
        <v>5246.73</v>
      </c>
      <c r="E413" s="1">
        <v>0</v>
      </c>
      <c r="F413" s="1">
        <v>0</v>
      </c>
      <c r="G413" s="2">
        <f t="shared" si="8"/>
        <v>7349.0582399999994</v>
      </c>
      <c r="H413" s="2">
        <f t="shared" si="9"/>
        <v>0.33000000000083674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985089.59000000008</v>
      </c>
      <c r="D633" s="1">
        <f>'PR-RAS'!E639</f>
        <v>1165672.6100000001</v>
      </c>
      <c r="E633" s="1">
        <v>0</v>
      </c>
      <c r="F633" s="1">
        <v>0</v>
      </c>
      <c r="G633" s="2">
        <f t="shared" si="10"/>
        <v>2095986.7999200004</v>
      </c>
      <c r="H633" s="2">
        <f t="shared" si="11"/>
        <v>0.79999999981373549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973915.49999999977</v>
      </c>
      <c r="D634" s="1">
        <f>'PR-RAS'!E640</f>
        <v>1085246.8299999998</v>
      </c>
      <c r="E634" s="1">
        <v>0</v>
      </c>
      <c r="F634" s="1">
        <v>0</v>
      </c>
      <c r="G634" s="2">
        <f t="shared" si="10"/>
        <v>1990410.9982799995</v>
      </c>
      <c r="H634" s="2">
        <f t="shared" si="11"/>
        <v>0.67000000039115548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11174.090000000317</v>
      </c>
      <c r="D635" s="1">
        <f>'PR-RAS'!E641</f>
        <v>80425.780000000261</v>
      </c>
      <c r="E635" s="1">
        <v>0</v>
      </c>
      <c r="F635" s="1">
        <v>0</v>
      </c>
      <c r="G635" s="2">
        <f t="shared" si="10"/>
        <v>109064.26210000053</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51327.81</v>
      </c>
      <c r="D637" s="1">
        <f>'PR-RAS'!E643</f>
        <v>40995.199999999997</v>
      </c>
      <c r="E637" s="1">
        <v>0</v>
      </c>
      <c r="F637" s="1">
        <v>0</v>
      </c>
      <c r="G637" s="2">
        <f t="shared" si="10"/>
        <v>84790.381559999994</v>
      </c>
      <c r="H637" s="2">
        <f t="shared" si="11"/>
        <v>0.38999999999941792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62501.900000000314</v>
      </c>
      <c r="D639" s="1">
        <f>'PR-RAS'!E645</f>
        <v>121420.98000000026</v>
      </c>
      <c r="E639" s="1">
        <v>0</v>
      </c>
      <c r="F639" s="1">
        <v>0</v>
      </c>
      <c r="G639" s="2">
        <f t="shared" si="10"/>
        <v>194809.3826800005</v>
      </c>
      <c r="H639" s="2">
        <f t="shared" si="11"/>
        <v>0.11999999942781869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120709.16</v>
      </c>
      <c r="D641" s="1">
        <f>'PR-RAS'!E647</f>
        <v>148029.18</v>
      </c>
      <c r="E641" s="1">
        <v>0</v>
      </c>
      <c r="F641" s="1">
        <v>0</v>
      </c>
      <c r="G641" s="2">
        <f t="shared" si="10"/>
        <v>266731.21280000004</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89046.57</v>
      </c>
      <c r="D642" s="1">
        <f>'PR-RAS'!E649</f>
        <v>66819.73</v>
      </c>
      <c r="E642" s="1">
        <v>0</v>
      </c>
      <c r="F642" s="1">
        <v>0</v>
      </c>
      <c r="G642" s="2">
        <f t="shared" si="10"/>
        <v>142741.74523</v>
      </c>
      <c r="H642" s="2">
        <f t="shared" si="11"/>
        <v>0.69999999999708962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291076.55</v>
      </c>
      <c r="D643" s="1">
        <f>'PR-RAS'!E650</f>
        <v>300833.34999999998</v>
      </c>
      <c r="E643" s="1">
        <v>0</v>
      </c>
      <c r="F643" s="1">
        <v>0</v>
      </c>
      <c r="G643" s="2">
        <f t="shared" si="10"/>
        <v>573141.16650000005</v>
      </c>
      <c r="H643" s="2">
        <f t="shared" si="11"/>
        <v>0.79999999998835847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317738.76</v>
      </c>
      <c r="D644" s="1">
        <f>'PR-RAS'!E651</f>
        <v>247728.22</v>
      </c>
      <c r="E644" s="1">
        <v>0</v>
      </c>
      <c r="F644" s="1">
        <v>0</v>
      </c>
      <c r="G644" s="2">
        <f t="shared" si="10"/>
        <v>522884.51360000001</v>
      </c>
      <c r="H644" s="2">
        <f t="shared" si="11"/>
        <v>0.45999999999185093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62384.359999999986</v>
      </c>
      <c r="D645" s="1">
        <f>'PR-RAS'!E652</f>
        <v>119924.85999999996</v>
      </c>
      <c r="E645" s="1">
        <v>0</v>
      </c>
      <c r="F645" s="1">
        <v>0</v>
      </c>
      <c r="G645" s="2">
        <f t="shared" si="10"/>
        <v>194638.74751999995</v>
      </c>
      <c r="H645" s="2">
        <f t="shared" si="11"/>
        <v>0.50000000002910383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63</v>
      </c>
      <c r="E647" s="1">
        <v>0</v>
      </c>
      <c r="F647" s="1">
        <v>0</v>
      </c>
      <c r="G647" s="2">
        <f t="shared" si="10"/>
        <v>122.74000000000001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62</v>
      </c>
      <c r="E649" s="1">
        <v>0</v>
      </c>
      <c r="F649" s="1">
        <v>0</v>
      </c>
      <c r="G649" s="2">
        <f t="shared" si="10"/>
        <v>121.176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684050.65</v>
      </c>
      <c r="D668" s="1">
        <f>'PR-RAS'!E675</f>
        <v>874923.78</v>
      </c>
      <c r="E668" s="1">
        <v>0</v>
      </c>
      <c r="F668" s="1">
        <v>0</v>
      </c>
      <c r="G668" s="2">
        <f t="shared" si="10"/>
        <v>1623410.10607</v>
      </c>
      <c r="H668" s="2">
        <f t="shared" si="11"/>
        <v>0.56999999994877726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28660.18</v>
      </c>
      <c r="D687" s="1">
        <f>'PR-RAS'!E694</f>
        <v>63686.400000000001</v>
      </c>
      <c r="E687" s="1">
        <v>0</v>
      </c>
      <c r="F687" s="1">
        <v>0</v>
      </c>
      <c r="G687" s="2">
        <f t="shared" si="10"/>
        <v>107038.62428000002</v>
      </c>
      <c r="H687" s="2">
        <f t="shared" si="11"/>
        <v>0.58000000000174623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328</v>
      </c>
      <c r="E705" s="1">
        <v>0</v>
      </c>
      <c r="F705" s="1">
        <v>0</v>
      </c>
      <c r="G705" s="2">
        <f t="shared" si="10"/>
        <v>461.82399999999996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2053.92</v>
      </c>
      <c r="D709" s="1">
        <f>'PR-RAS'!E716</f>
        <v>0</v>
      </c>
      <c r="E709" s="1">
        <v>0</v>
      </c>
      <c r="F709" s="1">
        <v>0</v>
      </c>
      <c r="G709" s="2">
        <f t="shared" si="10"/>
        <v>1454.17536</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480.65</v>
      </c>
      <c r="D710" s="1">
        <f>'PR-RAS'!E717</f>
        <v>1103.5999999999999</v>
      </c>
      <c r="E710" s="1">
        <v>0</v>
      </c>
      <c r="F710" s="1">
        <v>0</v>
      </c>
      <c r="G710" s="2">
        <f t="shared" si="10"/>
        <v>1905.6856499999999</v>
      </c>
      <c r="H710" s="2">
        <f t="shared" si="11"/>
        <v>0.75000000000011369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27233.67</v>
      </c>
      <c r="D711" s="1">
        <f>'PR-RAS'!E718</f>
        <v>27790.65</v>
      </c>
      <c r="E711" s="1">
        <v>0</v>
      </c>
      <c r="F711" s="1">
        <v>0</v>
      </c>
      <c r="G711" s="2">
        <f t="shared" si="10"/>
        <v>58798.628700000001</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1408.35</v>
      </c>
      <c r="D713" s="1">
        <f>'PR-RAS'!E720</f>
        <v>0</v>
      </c>
      <c r="E713" s="1">
        <v>0</v>
      </c>
      <c r="F713" s="1">
        <v>0</v>
      </c>
      <c r="G713" s="2">
        <f t="shared" si="10"/>
        <v>1002.7451999999998</v>
      </c>
      <c r="H713" s="2">
        <f t="shared" si="11"/>
        <v>0.34999999999990905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1102.21</v>
      </c>
      <c r="D715" s="1">
        <f>'PR-RAS'!E722</f>
        <v>0</v>
      </c>
      <c r="E715" s="1">
        <v>0</v>
      </c>
      <c r="F715" s="1">
        <v>0</v>
      </c>
      <c r="G715" s="2">
        <f t="shared" si="10"/>
        <v>786.97793999999999</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3564.35</v>
      </c>
      <c r="D716" s="1">
        <f>'PR-RAS'!E723</f>
        <v>0</v>
      </c>
      <c r="E716" s="1">
        <v>0</v>
      </c>
      <c r="F716" s="1">
        <v>0</v>
      </c>
      <c r="G716" s="2">
        <f t="shared" si="10"/>
        <v>2548.5102499999998</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1707.76</v>
      </c>
      <c r="D718" s="1">
        <f>'PR-RAS'!E725</f>
        <v>1141.3599999999999</v>
      </c>
      <c r="E718" s="1">
        <v>0</v>
      </c>
      <c r="F718" s="1">
        <v>0</v>
      </c>
      <c r="G718" s="2">
        <f t="shared" si="10"/>
        <v>2861.1741599999996</v>
      </c>
      <c r="H718" s="2">
        <f t="shared" si="11"/>
        <v>0.59999999999990905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175238.04</v>
      </c>
      <c r="D1480" s="6"/>
      <c r="E1480" s="6">
        <v>0</v>
      </c>
      <c r="F1480" s="6">
        <v>0</v>
      </c>
      <c r="G1480" s="7">
        <f t="shared" ref="G1480:G1580" si="34">B1480/1000*C1480</f>
        <v>175.23804000000001</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1075334.5499999998</v>
      </c>
      <c r="D1481" s="1">
        <v>0</v>
      </c>
      <c r="E1481" s="1">
        <v>0</v>
      </c>
      <c r="F1481" s="1">
        <v>0</v>
      </c>
      <c r="G1481" s="2">
        <f t="shared" si="34"/>
        <v>2150.6690999999996</v>
      </c>
      <c r="H1481" s="2">
        <f t="shared" si="35"/>
        <v>0.45000000018626451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1661.32</v>
      </c>
      <c r="D1482" s="1">
        <v>0</v>
      </c>
      <c r="E1482" s="1">
        <v>0</v>
      </c>
      <c r="F1482" s="1">
        <v>0</v>
      </c>
      <c r="G1482" s="2">
        <f t="shared" si="34"/>
        <v>4.9839599999999997</v>
      </c>
      <c r="H1482" s="2">
        <f t="shared" si="35"/>
        <v>0.31999999999993634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1073673.2299999997</v>
      </c>
      <c r="D1483" s="1">
        <v>0</v>
      </c>
      <c r="E1483" s="1">
        <v>0</v>
      </c>
      <c r="F1483" s="1">
        <v>0</v>
      </c>
      <c r="G1483" s="2">
        <f t="shared" si="34"/>
        <v>4294.6929199999995</v>
      </c>
      <c r="H1483" s="2">
        <f t="shared" si="35"/>
        <v>0.2299999997485429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895030.19</v>
      </c>
      <c r="D1484" s="1">
        <v>0</v>
      </c>
      <c r="E1484" s="1">
        <v>0</v>
      </c>
      <c r="F1484" s="1">
        <v>0</v>
      </c>
      <c r="G1484" s="2">
        <f t="shared" si="34"/>
        <v>4475.1509500000002</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168400.47</v>
      </c>
      <c r="D1485" s="1">
        <v>0</v>
      </c>
      <c r="E1485" s="1">
        <v>0</v>
      </c>
      <c r="F1485" s="1">
        <v>0</v>
      </c>
      <c r="G1485" s="2">
        <f t="shared" si="34"/>
        <v>1010.40282</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335.88</v>
      </c>
      <c r="D1486" s="1">
        <v>0</v>
      </c>
      <c r="E1486" s="1">
        <v>0</v>
      </c>
      <c r="F1486" s="1">
        <v>0</v>
      </c>
      <c r="G1486" s="2">
        <f t="shared" si="34"/>
        <v>2.3511600000000001</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4227.75</v>
      </c>
      <c r="D1489" s="1">
        <v>0</v>
      </c>
      <c r="E1489" s="1">
        <v>0</v>
      </c>
      <c r="F1489" s="1">
        <v>0</v>
      </c>
      <c r="G1489" s="2">
        <f t="shared" si="34"/>
        <v>42.277500000000003</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5678.94</v>
      </c>
      <c r="D1491" s="1">
        <v>0</v>
      </c>
      <c r="E1491" s="1">
        <v>0</v>
      </c>
      <c r="F1491" s="1">
        <v>0</v>
      </c>
      <c r="G1491" s="2">
        <f t="shared" si="34"/>
        <v>68.147279999999995</v>
      </c>
      <c r="H1491" s="2">
        <f t="shared" si="35"/>
        <v>6.0000000000400178E-2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1079398.3599999999</v>
      </c>
      <c r="D1499" s="1">
        <v>0</v>
      </c>
      <c r="E1499" s="1">
        <v>0</v>
      </c>
      <c r="F1499" s="1">
        <v>0</v>
      </c>
      <c r="G1499" s="2">
        <f t="shared" si="34"/>
        <v>21587.967199999999</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1638.94</v>
      </c>
      <c r="D1500" s="1">
        <v>0</v>
      </c>
      <c r="E1500" s="1">
        <v>0</v>
      </c>
      <c r="F1500" s="1">
        <v>0</v>
      </c>
      <c r="G1500" s="2">
        <f t="shared" si="34"/>
        <v>34.417740000000002</v>
      </c>
      <c r="H1500" s="2">
        <f t="shared" si="35"/>
        <v>5.999999999994543E-2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1077759.42</v>
      </c>
      <c r="D1501" s="1">
        <v>0</v>
      </c>
      <c r="E1501" s="1">
        <v>0</v>
      </c>
      <c r="F1501" s="1">
        <v>0</v>
      </c>
      <c r="G1501" s="2">
        <f t="shared" si="34"/>
        <v>23710.707239999996</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874436.21</v>
      </c>
      <c r="D1502" s="1">
        <v>0</v>
      </c>
      <c r="E1502" s="1">
        <v>0</v>
      </c>
      <c r="F1502" s="1">
        <v>0</v>
      </c>
      <c r="G1502" s="2">
        <f t="shared" si="34"/>
        <v>20112.03283</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190008.54</v>
      </c>
      <c r="D1503" s="1">
        <v>0</v>
      </c>
      <c r="E1503" s="1">
        <v>0</v>
      </c>
      <c r="F1503" s="1">
        <v>0</v>
      </c>
      <c r="G1503" s="2">
        <f t="shared" si="34"/>
        <v>4560.20496</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335.88</v>
      </c>
      <c r="D1504" s="1">
        <v>0</v>
      </c>
      <c r="E1504" s="1">
        <v>0</v>
      </c>
      <c r="F1504" s="1">
        <v>0</v>
      </c>
      <c r="G1504" s="2">
        <f t="shared" si="34"/>
        <v>8.3970000000000002</v>
      </c>
      <c r="H1504" s="2">
        <f t="shared" si="35"/>
        <v>0.12000000000000455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6375.75</v>
      </c>
      <c r="D1507" s="1">
        <v>0</v>
      </c>
      <c r="E1507" s="1">
        <v>0</v>
      </c>
      <c r="F1507" s="1">
        <v>0</v>
      </c>
      <c r="G1507" s="2">
        <f t="shared" si="34"/>
        <v>178.52100000000002</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6603.04</v>
      </c>
      <c r="D1509" s="1">
        <v>0</v>
      </c>
      <c r="E1509" s="1">
        <v>0</v>
      </c>
      <c r="F1509" s="1">
        <v>0</v>
      </c>
      <c r="G1509" s="2">
        <f t="shared" si="34"/>
        <v>198.09119999999999</v>
      </c>
      <c r="H1509" s="2">
        <f t="shared" si="35"/>
        <v>3.999999999996362E-2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171174.22999999998</v>
      </c>
      <c r="D1517" s="1">
        <v>0</v>
      </c>
      <c r="E1517" s="1">
        <v>0</v>
      </c>
      <c r="F1517" s="1">
        <v>0</v>
      </c>
      <c r="G1517" s="2">
        <f t="shared" si="34"/>
        <v>6504.6207399999994</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8680.48</v>
      </c>
      <c r="D1518" s="1">
        <v>0</v>
      </c>
      <c r="E1518" s="1">
        <v>0</v>
      </c>
      <c r="F1518" s="1">
        <v>0</v>
      </c>
      <c r="G1518" s="2">
        <f t="shared" si="34"/>
        <v>338.53871999999996</v>
      </c>
      <c r="H1518" s="2">
        <f t="shared" si="35"/>
        <v>0.47999999999956344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8680.48</v>
      </c>
      <c r="D1524" s="1">
        <v>0</v>
      </c>
      <c r="E1524" s="1">
        <v>0</v>
      </c>
      <c r="F1524" s="1">
        <v>0</v>
      </c>
      <c r="G1524" s="2">
        <f t="shared" si="34"/>
        <v>390.62159999999994</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8680.48</v>
      </c>
      <c r="D1530" s="1">
        <v>0</v>
      </c>
      <c r="E1530" s="1">
        <v>0</v>
      </c>
      <c r="F1530" s="1">
        <v>0</v>
      </c>
      <c r="G1530" s="2">
        <f t="shared" si="34"/>
        <v>442.70447999999993</v>
      </c>
      <c r="H1530" s="2">
        <f t="shared" si="35"/>
        <v>0.47999999999956344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8680.48</v>
      </c>
      <c r="D1531" s="1">
        <v>0</v>
      </c>
      <c r="E1531" s="1">
        <v>0</v>
      </c>
      <c r="F1531" s="1">
        <v>0</v>
      </c>
      <c r="G1531" s="2">
        <f t="shared" si="34"/>
        <v>451.38495999999998</v>
      </c>
      <c r="H1531" s="2">
        <f t="shared" si="35"/>
        <v>0.47999999999956344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162493.75</v>
      </c>
      <c r="D1576" s="1">
        <v>0</v>
      </c>
      <c r="E1576" s="1">
        <v>0</v>
      </c>
      <c r="F1576" s="1">
        <v>0</v>
      </c>
      <c r="G1576" s="2">
        <f t="shared" si="34"/>
        <v>15761.893750000001</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11647.55</v>
      </c>
      <c r="D1577" s="1">
        <v>0</v>
      </c>
      <c r="E1577" s="1">
        <v>0</v>
      </c>
      <c r="F1577" s="1">
        <v>0</v>
      </c>
      <c r="G1577" s="2">
        <f t="shared" si="34"/>
        <v>1141.4599000000001</v>
      </c>
      <c r="H1577" s="2">
        <f t="shared" si="35"/>
        <v>0.4500000000007276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150846.20000000001</v>
      </c>
      <c r="D1578" s="1">
        <v>0</v>
      </c>
      <c r="E1578" s="1">
        <v>0</v>
      </c>
      <c r="F1578" s="1">
        <v>0</v>
      </c>
      <c r="G1578" s="2">
        <f t="shared" si="34"/>
        <v>14933.773800000003</v>
      </c>
      <c r="H1578" s="2">
        <f t="shared" si="35"/>
        <v>0.20000000001164153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16875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984546.70000000007</v>
      </c>
      <c r="I16" s="170">
        <f>'PR-RAS'!E6</f>
        <v>1159672.53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968295.09999999974</v>
      </c>
      <c r="I17" s="170">
        <f>'PR-RAS'!E151</f>
        <v>1085246.8299999998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62501.900000000314</v>
      </c>
      <c r="I18" s="170">
        <f>'PR-RAS'!E645</f>
        <v>121420.98000000026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175238.04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171174.22999999998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8680.48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162493.75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F632" sqref="F63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984546.70000000007</v>
      </c>
      <c r="E6" s="51">
        <f>E7+E44+E50+E82+E106+E124+E133+E139</f>
        <v>1159672.53</v>
      </c>
      <c r="F6" s="52">
        <f t="shared" ref="F6:F131" si="0">IF(D6&lt;&gt;0,IF(E6/D6&gt;=100,"&gt;&gt;100",E6/D6*100),"-")</f>
        <v>117.78745792352967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718041.24000000011</v>
      </c>
      <c r="E50" s="51">
        <f>E51+E54+E59+E62+E65+E68+E71+E74+E77</f>
        <v>938610.18</v>
      </c>
      <c r="F50" s="52">
        <f t="shared" si="0"/>
        <v>130.71814370996296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684050.65</v>
      </c>
      <c r="E68" s="51">
        <f t="shared" si="15"/>
        <v>874923.78</v>
      </c>
      <c r="F68" s="52">
        <f t="shared" si="0"/>
        <v>127.9033621267665</v>
      </c>
    </row>
    <row r="69" spans="1:6" ht="12.75" customHeight="1" x14ac:dyDescent="0.2">
      <c r="A69" s="53" t="s">
        <v>184</v>
      </c>
      <c r="B69" s="85" t="s">
        <v>185</v>
      </c>
      <c r="C69" s="50" t="s">
        <v>184</v>
      </c>
      <c r="D69" s="242">
        <v>684050.65</v>
      </c>
      <c r="E69" s="242">
        <v>874923.78</v>
      </c>
      <c r="F69" s="52">
        <f t="shared" si="0"/>
        <v>127.9033621267665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28660.18</v>
      </c>
      <c r="E74" s="51">
        <f t="shared" si="17"/>
        <v>63686.400000000001</v>
      </c>
      <c r="F74" s="52">
        <f t="shared" si="0"/>
        <v>222.21214242199454</v>
      </c>
    </row>
    <row r="75" spans="1:6" ht="12.75" customHeight="1" x14ac:dyDescent="0.2">
      <c r="A75" s="53" t="s">
        <v>196</v>
      </c>
      <c r="B75" s="85" t="s">
        <v>197</v>
      </c>
      <c r="C75" s="50" t="s">
        <v>196</v>
      </c>
      <c r="D75" s="242">
        <v>28660.18</v>
      </c>
      <c r="E75" s="242">
        <v>63686.400000000001</v>
      </c>
      <c r="F75" s="52">
        <f t="shared" si="0"/>
        <v>222.21214242199454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5330.41</v>
      </c>
      <c r="E77" s="51">
        <f t="shared" si="18"/>
        <v>0</v>
      </c>
      <c r="F77" s="52">
        <f t="shared" si="0"/>
        <v>0</v>
      </c>
    </row>
    <row r="78" spans="1:6" ht="12.75" customHeight="1" x14ac:dyDescent="0.2">
      <c r="A78" s="53">
        <v>6391</v>
      </c>
      <c r="B78" s="85" t="s">
        <v>202</v>
      </c>
      <c r="C78" s="50" t="s">
        <v>203</v>
      </c>
      <c r="D78" s="242">
        <v>614.09</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4716.32</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631.26</v>
      </c>
      <c r="E106" s="51">
        <f t="shared" si="23"/>
        <v>1124.93</v>
      </c>
      <c r="F106" s="52">
        <f t="shared" si="0"/>
        <v>178.20390964103541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631.26</v>
      </c>
      <c r="E112" s="51">
        <f t="shared" si="25"/>
        <v>1124.93</v>
      </c>
      <c r="F112" s="52">
        <f t="shared" si="0"/>
        <v>178.20390964103541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631.26</v>
      </c>
      <c r="E117" s="242">
        <v>1124.93</v>
      </c>
      <c r="F117" s="52">
        <f t="shared" si="0"/>
        <v>178.20390964103541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55877.599999999999</v>
      </c>
      <c r="E124" s="51">
        <f t="shared" si="27"/>
        <v>26118.63</v>
      </c>
      <c r="F124" s="52">
        <f t="shared" si="0"/>
        <v>46.742576631780899</v>
      </c>
    </row>
    <row r="125" spans="1:6" ht="12.75" customHeight="1" x14ac:dyDescent="0.2">
      <c r="A125" s="53">
        <v>661</v>
      </c>
      <c r="B125" s="86" t="s">
        <v>296</v>
      </c>
      <c r="C125" s="50" t="s">
        <v>297</v>
      </c>
      <c r="D125" s="51">
        <f t="shared" ref="D125:E125" si="28">SUM(D126:D127)</f>
        <v>47944.56</v>
      </c>
      <c r="E125" s="51">
        <f t="shared" si="28"/>
        <v>19898.63</v>
      </c>
      <c r="F125" s="52">
        <f t="shared" si="0"/>
        <v>41.50341561169818</v>
      </c>
    </row>
    <row r="126" spans="1:6" ht="12.75" customHeight="1" x14ac:dyDescent="0.2">
      <c r="A126" s="53">
        <v>6614</v>
      </c>
      <c r="B126" s="86" t="s">
        <v>298</v>
      </c>
      <c r="C126" s="50" t="s">
        <v>299</v>
      </c>
      <c r="D126" s="242">
        <v>7221.21</v>
      </c>
      <c r="E126" s="242"/>
      <c r="F126" s="52">
        <f t="shared" si="0"/>
        <v>0</v>
      </c>
    </row>
    <row r="127" spans="1:6" ht="12.75" customHeight="1" x14ac:dyDescent="0.2">
      <c r="A127" s="53">
        <v>6615</v>
      </c>
      <c r="B127" s="86" t="s">
        <v>300</v>
      </c>
      <c r="C127" s="50" t="s">
        <v>301</v>
      </c>
      <c r="D127" s="242">
        <v>40723.35</v>
      </c>
      <c r="E127" s="242">
        <v>19898.63</v>
      </c>
      <c r="F127" s="52">
        <f t="shared" si="0"/>
        <v>48.862949634546275</v>
      </c>
    </row>
    <row r="128" spans="1:6" ht="24" x14ac:dyDescent="0.2">
      <c r="A128" s="53">
        <v>663</v>
      </c>
      <c r="B128" s="231" t="s">
        <v>302</v>
      </c>
      <c r="C128" s="50" t="s">
        <v>303</v>
      </c>
      <c r="D128" s="51">
        <f t="shared" ref="D128:E128" si="29">SUM(D129:D132)</f>
        <v>7933.04</v>
      </c>
      <c r="E128" s="51">
        <f t="shared" si="29"/>
        <v>6220</v>
      </c>
      <c r="F128" s="52">
        <f t="shared" si="0"/>
        <v>78.40626039954418</v>
      </c>
    </row>
    <row r="129" spans="1:6" ht="12.75" customHeight="1" x14ac:dyDescent="0.2">
      <c r="A129" s="53">
        <v>6631</v>
      </c>
      <c r="B129" s="86" t="s">
        <v>304</v>
      </c>
      <c r="C129" s="50" t="s">
        <v>305</v>
      </c>
      <c r="D129" s="242">
        <v>3100</v>
      </c>
      <c r="E129" s="242">
        <v>6220</v>
      </c>
      <c r="F129" s="52">
        <f t="shared" si="0"/>
        <v>200.64516129032256</v>
      </c>
    </row>
    <row r="130" spans="1:6" ht="12.75" customHeight="1" x14ac:dyDescent="0.2">
      <c r="A130" s="53">
        <v>6632</v>
      </c>
      <c r="B130" s="232" t="s">
        <v>306</v>
      </c>
      <c r="C130" s="50" t="s">
        <v>307</v>
      </c>
      <c r="D130" s="242">
        <v>4833.04</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209996.6</v>
      </c>
      <c r="E133" s="51">
        <f t="shared" si="30"/>
        <v>193818.79</v>
      </c>
      <c r="F133" s="52">
        <f t="shared" ref="F133:F223" si="31">IF(D133&lt;&gt;0,IF(E133/D133&gt;=100,"&gt;&gt;100",E133/D133*100),"-")</f>
        <v>92.296156223481717</v>
      </c>
    </row>
    <row r="134" spans="1:6" ht="24" x14ac:dyDescent="0.2">
      <c r="A134" s="53">
        <v>671</v>
      </c>
      <c r="B134" s="232" t="s">
        <v>314</v>
      </c>
      <c r="C134" s="50" t="s">
        <v>315</v>
      </c>
      <c r="D134" s="51">
        <f t="shared" ref="D134:E134" si="32">SUM(D135:D137)</f>
        <v>209996.6</v>
      </c>
      <c r="E134" s="51">
        <f t="shared" si="32"/>
        <v>193818.79</v>
      </c>
      <c r="F134" s="52">
        <f t="shared" si="31"/>
        <v>92.296156223481717</v>
      </c>
    </row>
    <row r="135" spans="1:6" ht="12.75" customHeight="1" x14ac:dyDescent="0.2">
      <c r="A135" s="53">
        <v>6711</v>
      </c>
      <c r="B135" s="85" t="s">
        <v>316</v>
      </c>
      <c r="C135" s="50" t="s">
        <v>317</v>
      </c>
      <c r="D135" s="242">
        <v>194962.56</v>
      </c>
      <c r="E135" s="242">
        <v>193818.79</v>
      </c>
      <c r="F135" s="52">
        <f t="shared" si="31"/>
        <v>99.413338643070759</v>
      </c>
    </row>
    <row r="136" spans="1:6" ht="24" x14ac:dyDescent="0.2">
      <c r="A136" s="53">
        <v>6712</v>
      </c>
      <c r="B136" s="232" t="s">
        <v>318</v>
      </c>
      <c r="C136" s="50" t="s">
        <v>319</v>
      </c>
      <c r="D136" s="242">
        <v>15034.04</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968295.09999999974</v>
      </c>
      <c r="E151" s="51">
        <f t="shared" si="35"/>
        <v>1085246.8299999998</v>
      </c>
      <c r="F151" s="52">
        <f t="shared" si="31"/>
        <v>112.07810821308506</v>
      </c>
    </row>
    <row r="152" spans="1:6" ht="12.75" customHeight="1" x14ac:dyDescent="0.2">
      <c r="A152" s="53">
        <v>31</v>
      </c>
      <c r="B152" s="85" t="s">
        <v>349</v>
      </c>
      <c r="C152" s="50" t="s">
        <v>35</v>
      </c>
      <c r="D152" s="51">
        <f t="shared" ref="D152:E152" si="36">D153+D158+D159</f>
        <v>712445.31999999983</v>
      </c>
      <c r="E152" s="51">
        <f t="shared" si="36"/>
        <v>877646.08</v>
      </c>
      <c r="F152" s="52">
        <f t="shared" si="31"/>
        <v>123.1878511041381</v>
      </c>
    </row>
    <row r="153" spans="1:6" ht="12.75" customHeight="1" x14ac:dyDescent="0.2">
      <c r="A153" s="53">
        <v>311</v>
      </c>
      <c r="B153" s="85" t="s">
        <v>350</v>
      </c>
      <c r="C153" s="50" t="s">
        <v>351</v>
      </c>
      <c r="D153" s="51">
        <f t="shared" ref="D153:E153" si="37">SUM(D154:D157)</f>
        <v>596066.18999999994</v>
      </c>
      <c r="E153" s="51">
        <f t="shared" si="37"/>
        <v>735577.73</v>
      </c>
      <c r="F153" s="52">
        <f t="shared" si="31"/>
        <v>123.4053771779943</v>
      </c>
    </row>
    <row r="154" spans="1:6" ht="12.75" customHeight="1" x14ac:dyDescent="0.2">
      <c r="A154" s="53">
        <v>3111</v>
      </c>
      <c r="B154" s="85" t="s">
        <v>352</v>
      </c>
      <c r="C154" s="50" t="s">
        <v>353</v>
      </c>
      <c r="D154" s="242">
        <v>570609.32999999996</v>
      </c>
      <c r="E154" s="242">
        <v>704961.98</v>
      </c>
      <c r="F154" s="52">
        <f t="shared" si="31"/>
        <v>123.54547024318722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25456.86</v>
      </c>
      <c r="E156" s="242">
        <v>30615.75</v>
      </c>
      <c r="F156" s="52">
        <f t="shared" si="31"/>
        <v>120.26522516916853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25386.69</v>
      </c>
      <c r="E158" s="242">
        <v>30562.94</v>
      </c>
      <c r="F158" s="52">
        <f t="shared" si="31"/>
        <v>120.3896214906315</v>
      </c>
    </row>
    <row r="159" spans="1:6" ht="12.75" customHeight="1" x14ac:dyDescent="0.2">
      <c r="A159" s="53">
        <v>313</v>
      </c>
      <c r="B159" s="85" t="s">
        <v>362</v>
      </c>
      <c r="C159" s="50" t="s">
        <v>363</v>
      </c>
      <c r="D159" s="51">
        <f t="shared" ref="D159:E159" si="38">SUM(D160:D162)</f>
        <v>90992.44</v>
      </c>
      <c r="E159" s="51">
        <f t="shared" si="38"/>
        <v>111505.41</v>
      </c>
      <c r="F159" s="52">
        <f t="shared" si="31"/>
        <v>122.54359812749279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90992.44</v>
      </c>
      <c r="E161" s="242">
        <v>111505.41</v>
      </c>
      <c r="F161" s="52">
        <f t="shared" si="31"/>
        <v>122.54359812749279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255015.67999999996</v>
      </c>
      <c r="E163" s="51">
        <f t="shared" si="39"/>
        <v>206687.62000000002</v>
      </c>
      <c r="F163" s="52">
        <f t="shared" si="31"/>
        <v>81.048984909476957</v>
      </c>
    </row>
    <row r="164" spans="1:6" ht="12.75" customHeight="1" x14ac:dyDescent="0.2">
      <c r="A164" s="53">
        <v>321</v>
      </c>
      <c r="B164" s="85" t="s">
        <v>371</v>
      </c>
      <c r="C164" s="50" t="s">
        <v>372</v>
      </c>
      <c r="D164" s="51">
        <f t="shared" ref="D164:E164" si="40">SUM(D165:D168)</f>
        <v>49215.479999999996</v>
      </c>
      <c r="E164" s="51">
        <f t="shared" si="40"/>
        <v>42052.380000000005</v>
      </c>
      <c r="F164" s="52">
        <f t="shared" si="31"/>
        <v>85.445433022293003</v>
      </c>
    </row>
    <row r="165" spans="1:6" ht="12.75" customHeight="1" x14ac:dyDescent="0.2">
      <c r="A165" s="53">
        <v>3211</v>
      </c>
      <c r="B165" s="85" t="s">
        <v>373</v>
      </c>
      <c r="C165" s="50" t="s">
        <v>374</v>
      </c>
      <c r="D165" s="242">
        <v>11409.26</v>
      </c>
      <c r="E165" s="242">
        <v>5864.4</v>
      </c>
      <c r="F165" s="52">
        <f t="shared" si="31"/>
        <v>51.400353747745257</v>
      </c>
    </row>
    <row r="166" spans="1:6" ht="12.75" customHeight="1" x14ac:dyDescent="0.2">
      <c r="A166" s="53">
        <v>3212</v>
      </c>
      <c r="B166" s="85" t="s">
        <v>375</v>
      </c>
      <c r="C166" s="50" t="s">
        <v>376</v>
      </c>
      <c r="D166" s="242">
        <v>27233.67</v>
      </c>
      <c r="E166" s="242">
        <v>27790.65</v>
      </c>
      <c r="F166" s="52">
        <f t="shared" si="31"/>
        <v>102.04518891504523</v>
      </c>
    </row>
    <row r="167" spans="1:6" ht="12.75" customHeight="1" x14ac:dyDescent="0.2">
      <c r="A167" s="53">
        <v>3213</v>
      </c>
      <c r="B167" s="85" t="s">
        <v>377</v>
      </c>
      <c r="C167" s="50" t="s">
        <v>378</v>
      </c>
      <c r="D167" s="242">
        <v>9692.5499999999993</v>
      </c>
      <c r="E167" s="242">
        <v>8397.33</v>
      </c>
      <c r="F167" s="52">
        <f t="shared" si="31"/>
        <v>86.63695312379096</v>
      </c>
    </row>
    <row r="168" spans="1:6" ht="12.75" customHeight="1" x14ac:dyDescent="0.2">
      <c r="A168" s="53">
        <v>3214</v>
      </c>
      <c r="B168" s="85" t="s">
        <v>379</v>
      </c>
      <c r="C168" s="50" t="s">
        <v>380</v>
      </c>
      <c r="D168" s="242">
        <v>880</v>
      </c>
      <c r="E168" s="242"/>
      <c r="F168" s="52">
        <f t="shared" si="31"/>
        <v>0</v>
      </c>
    </row>
    <row r="169" spans="1:6" ht="12.75" customHeight="1" x14ac:dyDescent="0.2">
      <c r="A169" s="53">
        <v>322</v>
      </c>
      <c r="B169" s="85" t="s">
        <v>381</v>
      </c>
      <c r="C169" s="50" t="s">
        <v>382</v>
      </c>
      <c r="D169" s="51">
        <f t="shared" ref="D169:E169" si="41">SUM(D170:D176)</f>
        <v>138406.62</v>
      </c>
      <c r="E169" s="51">
        <f t="shared" si="41"/>
        <v>83536.960000000006</v>
      </c>
      <c r="F169" s="52">
        <f t="shared" si="31"/>
        <v>60.356188164988069</v>
      </c>
    </row>
    <row r="170" spans="1:6" ht="12.75" customHeight="1" x14ac:dyDescent="0.2">
      <c r="A170" s="53">
        <v>3221</v>
      </c>
      <c r="B170" s="85" t="s">
        <v>383</v>
      </c>
      <c r="C170" s="50" t="s">
        <v>384</v>
      </c>
      <c r="D170" s="242">
        <v>3052.29</v>
      </c>
      <c r="E170" s="242">
        <v>2505.59</v>
      </c>
      <c r="F170" s="52">
        <f t="shared" si="31"/>
        <v>82.088857873924169</v>
      </c>
    </row>
    <row r="171" spans="1:6" ht="12.75" customHeight="1" x14ac:dyDescent="0.2">
      <c r="A171" s="53">
        <v>3222</v>
      </c>
      <c r="B171" s="85" t="s">
        <v>385</v>
      </c>
      <c r="C171" s="50" t="s">
        <v>386</v>
      </c>
      <c r="D171" s="242">
        <v>5992.31</v>
      </c>
      <c r="E171" s="242">
        <v>1890.41</v>
      </c>
      <c r="F171" s="52">
        <f t="shared" si="31"/>
        <v>31.54726641311948</v>
      </c>
    </row>
    <row r="172" spans="1:6" ht="12.75" customHeight="1" x14ac:dyDescent="0.2">
      <c r="A172" s="53">
        <v>3223</v>
      </c>
      <c r="B172" s="85" t="s">
        <v>387</v>
      </c>
      <c r="C172" s="50" t="s">
        <v>388</v>
      </c>
      <c r="D172" s="242">
        <v>128272.77</v>
      </c>
      <c r="E172" s="242">
        <v>78804.19</v>
      </c>
      <c r="F172" s="52">
        <f t="shared" si="31"/>
        <v>61.434854801997339</v>
      </c>
    </row>
    <row r="173" spans="1:6" ht="12.75" customHeight="1" x14ac:dyDescent="0.2">
      <c r="A173" s="53">
        <v>3224</v>
      </c>
      <c r="B173" s="85" t="s">
        <v>389</v>
      </c>
      <c r="C173" s="50" t="s">
        <v>390</v>
      </c>
      <c r="D173" s="242">
        <v>514.87</v>
      </c>
      <c r="E173" s="242">
        <v>336.77</v>
      </c>
      <c r="F173" s="52">
        <f t="shared" si="31"/>
        <v>65.408743954784697</v>
      </c>
    </row>
    <row r="174" spans="1:6" ht="12.75" customHeight="1" x14ac:dyDescent="0.2">
      <c r="A174" s="53">
        <v>3225</v>
      </c>
      <c r="B174" s="85" t="s">
        <v>391</v>
      </c>
      <c r="C174" s="50" t="s">
        <v>392</v>
      </c>
      <c r="D174" s="242">
        <v>574.38</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25131.959999999995</v>
      </c>
      <c r="E177" s="51">
        <f t="shared" si="42"/>
        <v>75043.419999999984</v>
      </c>
      <c r="F177" s="52">
        <f t="shared" si="31"/>
        <v>298.59756262543789</v>
      </c>
    </row>
    <row r="178" spans="1:6" ht="12.75" customHeight="1" x14ac:dyDescent="0.2">
      <c r="A178" s="53">
        <v>3231</v>
      </c>
      <c r="B178" s="85" t="s">
        <v>399</v>
      </c>
      <c r="C178" s="50" t="s">
        <v>400</v>
      </c>
      <c r="D178" s="242">
        <v>1998.57</v>
      </c>
      <c r="E178" s="242">
        <v>28772.1</v>
      </c>
      <c r="F178" s="52">
        <f t="shared" si="31"/>
        <v>1439.6343385520647</v>
      </c>
    </row>
    <row r="179" spans="1:6" ht="12.75" customHeight="1" x14ac:dyDescent="0.2">
      <c r="A179" s="53">
        <v>3232</v>
      </c>
      <c r="B179" s="85" t="s">
        <v>401</v>
      </c>
      <c r="C179" s="50" t="s">
        <v>402</v>
      </c>
      <c r="D179" s="242">
        <v>2174.21</v>
      </c>
      <c r="E179" s="242">
        <v>15824.33</v>
      </c>
      <c r="F179" s="52">
        <f t="shared" si="31"/>
        <v>727.81975982080849</v>
      </c>
    </row>
    <row r="180" spans="1:6" ht="12.75" customHeight="1" x14ac:dyDescent="0.2">
      <c r="A180" s="53">
        <v>3233</v>
      </c>
      <c r="B180" s="85" t="s">
        <v>403</v>
      </c>
      <c r="C180" s="50" t="s">
        <v>404</v>
      </c>
      <c r="D180" s="242">
        <v>250</v>
      </c>
      <c r="E180" s="242"/>
      <c r="F180" s="52">
        <f t="shared" si="31"/>
        <v>0</v>
      </c>
    </row>
    <row r="181" spans="1:6" ht="12.75" customHeight="1" x14ac:dyDescent="0.2">
      <c r="A181" s="53">
        <v>3234</v>
      </c>
      <c r="B181" s="85" t="s">
        <v>405</v>
      </c>
      <c r="C181" s="50" t="s">
        <v>406</v>
      </c>
      <c r="D181" s="242">
        <v>9382.66</v>
      </c>
      <c r="E181" s="242">
        <v>9575.7999999999993</v>
      </c>
      <c r="F181" s="52">
        <f t="shared" si="31"/>
        <v>102.05847808617172</v>
      </c>
    </row>
    <row r="182" spans="1:6" ht="12.75" customHeight="1" x14ac:dyDescent="0.2">
      <c r="A182" s="53">
        <v>3235</v>
      </c>
      <c r="B182" s="85" t="s">
        <v>407</v>
      </c>
      <c r="C182" s="50" t="s">
        <v>408</v>
      </c>
      <c r="D182" s="242">
        <v>1235.29</v>
      </c>
      <c r="E182" s="242">
        <v>13766.31</v>
      </c>
      <c r="F182" s="52">
        <f t="shared" si="31"/>
        <v>1114.4192861595252</v>
      </c>
    </row>
    <row r="183" spans="1:6" ht="12.75" customHeight="1" x14ac:dyDescent="0.2">
      <c r="A183" s="53">
        <v>3236</v>
      </c>
      <c r="B183" s="85" t="s">
        <v>409</v>
      </c>
      <c r="C183" s="50" t="s">
        <v>410</v>
      </c>
      <c r="D183" s="242">
        <v>1408.35</v>
      </c>
      <c r="E183" s="242"/>
      <c r="F183" s="52">
        <f t="shared" si="31"/>
        <v>0</v>
      </c>
    </row>
    <row r="184" spans="1:6" ht="12.75" customHeight="1" x14ac:dyDescent="0.2">
      <c r="A184" s="53">
        <v>3237</v>
      </c>
      <c r="B184" s="85" t="s">
        <v>411</v>
      </c>
      <c r="C184" s="50" t="s">
        <v>412</v>
      </c>
      <c r="D184" s="242">
        <v>5029.71</v>
      </c>
      <c r="E184" s="242">
        <v>3013.15</v>
      </c>
      <c r="F184" s="52">
        <f t="shared" si="31"/>
        <v>59.907032413399584</v>
      </c>
    </row>
    <row r="185" spans="1:6" ht="12.75" customHeight="1" x14ac:dyDescent="0.2">
      <c r="A185" s="53">
        <v>3238</v>
      </c>
      <c r="B185" s="85" t="s">
        <v>413</v>
      </c>
      <c r="C185" s="50" t="s">
        <v>414</v>
      </c>
      <c r="D185" s="242">
        <v>2870.96</v>
      </c>
      <c r="E185" s="242">
        <v>1914.78</v>
      </c>
      <c r="F185" s="52">
        <f t="shared" si="31"/>
        <v>66.694764120712236</v>
      </c>
    </row>
    <row r="186" spans="1:6" ht="12.75" customHeight="1" x14ac:dyDescent="0.2">
      <c r="A186" s="53">
        <v>3239</v>
      </c>
      <c r="B186" s="85" t="s">
        <v>415</v>
      </c>
      <c r="C186" s="50" t="s">
        <v>416</v>
      </c>
      <c r="D186" s="242">
        <v>782.21</v>
      </c>
      <c r="E186" s="242">
        <v>2176.9499999999998</v>
      </c>
      <c r="F186" s="52">
        <f t="shared" si="31"/>
        <v>278.30761560194833</v>
      </c>
    </row>
    <row r="187" spans="1:6" ht="12.75" customHeight="1" x14ac:dyDescent="0.2">
      <c r="A187" s="53">
        <v>324</v>
      </c>
      <c r="B187" s="85" t="s">
        <v>417</v>
      </c>
      <c r="C187" s="50" t="s">
        <v>418</v>
      </c>
      <c r="D187" s="242">
        <v>37447.56</v>
      </c>
      <c r="E187" s="242">
        <v>2288.67</v>
      </c>
      <c r="F187" s="52">
        <f t="shared" si="31"/>
        <v>6.111666554509827</v>
      </c>
    </row>
    <row r="188" spans="1:6" ht="12.75" customHeight="1" x14ac:dyDescent="0.2">
      <c r="A188" s="53">
        <v>329</v>
      </c>
      <c r="B188" s="85" t="s">
        <v>419</v>
      </c>
      <c r="C188" s="50" t="s">
        <v>420</v>
      </c>
      <c r="D188" s="51">
        <f t="shared" ref="D188:E188" si="43">SUM(D189:D195)</f>
        <v>4814.0599999999995</v>
      </c>
      <c r="E188" s="51">
        <f t="shared" si="43"/>
        <v>3766.19</v>
      </c>
      <c r="F188" s="52">
        <f t="shared" si="31"/>
        <v>78.233133778972444</v>
      </c>
    </row>
    <row r="189" spans="1:6" ht="12.75" customHeight="1" x14ac:dyDescent="0.2">
      <c r="A189" s="53">
        <v>3291</v>
      </c>
      <c r="B189" s="232" t="s">
        <v>421</v>
      </c>
      <c r="C189" s="50" t="s">
        <v>422</v>
      </c>
      <c r="D189" s="242">
        <v>1707.76</v>
      </c>
      <c r="E189" s="242">
        <v>1141.3599999999999</v>
      </c>
      <c r="F189" s="52">
        <f t="shared" si="31"/>
        <v>66.833747130744356</v>
      </c>
    </row>
    <row r="190" spans="1:6" ht="12.75" customHeight="1" x14ac:dyDescent="0.2">
      <c r="A190" s="53">
        <v>3292</v>
      </c>
      <c r="B190" s="85" t="s">
        <v>423</v>
      </c>
      <c r="C190" s="50" t="s">
        <v>424</v>
      </c>
      <c r="D190" s="242">
        <v>893.1</v>
      </c>
      <c r="E190" s="242">
        <v>177.17</v>
      </c>
      <c r="F190" s="52">
        <f t="shared" si="31"/>
        <v>19.837644160788265</v>
      </c>
    </row>
    <row r="191" spans="1:6" ht="12.75" customHeight="1" x14ac:dyDescent="0.2">
      <c r="A191" s="53">
        <v>3293</v>
      </c>
      <c r="B191" s="85" t="s">
        <v>425</v>
      </c>
      <c r="C191" s="50" t="s">
        <v>426</v>
      </c>
      <c r="D191" s="242">
        <v>2.4</v>
      </c>
      <c r="E191" s="242">
        <v>41.2</v>
      </c>
      <c r="F191" s="52">
        <f t="shared" si="31"/>
        <v>1716.6666666666667</v>
      </c>
    </row>
    <row r="192" spans="1:6" ht="12.75" customHeight="1" x14ac:dyDescent="0.2">
      <c r="A192" s="53">
        <v>3294</v>
      </c>
      <c r="B192" s="85" t="s">
        <v>427</v>
      </c>
      <c r="C192" s="50" t="s">
        <v>428</v>
      </c>
      <c r="D192" s="242">
        <v>35</v>
      </c>
      <c r="E192" s="242"/>
      <c r="F192" s="52">
        <f t="shared" si="31"/>
        <v>0</v>
      </c>
    </row>
    <row r="193" spans="1:6" ht="12.75" customHeight="1" x14ac:dyDescent="0.2">
      <c r="A193" s="53">
        <v>3295</v>
      </c>
      <c r="B193" s="85" t="s">
        <v>429</v>
      </c>
      <c r="C193" s="50" t="s">
        <v>430</v>
      </c>
      <c r="D193" s="242">
        <v>1919.9</v>
      </c>
      <c r="E193" s="242">
        <v>2022.4</v>
      </c>
      <c r="F193" s="52">
        <f t="shared" si="31"/>
        <v>105.33881973019427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255.9</v>
      </c>
      <c r="E195" s="242">
        <v>384.06</v>
      </c>
      <c r="F195" s="52">
        <f t="shared" si="31"/>
        <v>150.08206330597889</v>
      </c>
    </row>
    <row r="196" spans="1:6" ht="12.75" customHeight="1" x14ac:dyDescent="0.2">
      <c r="A196" s="53">
        <v>34</v>
      </c>
      <c r="B196" s="232" t="s">
        <v>435</v>
      </c>
      <c r="C196" s="50" t="s">
        <v>436</v>
      </c>
      <c r="D196" s="51">
        <f t="shared" ref="D196:E196" si="44">D197+D202+D210</f>
        <v>834.1</v>
      </c>
      <c r="E196" s="51">
        <f t="shared" si="44"/>
        <v>805.49</v>
      </c>
      <c r="F196" s="52">
        <f t="shared" si="31"/>
        <v>96.569955640810463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834.1</v>
      </c>
      <c r="E210" s="51">
        <f t="shared" si="47"/>
        <v>805.49</v>
      </c>
      <c r="F210" s="52">
        <f t="shared" si="31"/>
        <v>96.569955640810463</v>
      </c>
    </row>
    <row r="211" spans="1:6" ht="12.75" customHeight="1" x14ac:dyDescent="0.2">
      <c r="A211" s="53">
        <v>3431</v>
      </c>
      <c r="B211" s="232" t="s">
        <v>465</v>
      </c>
      <c r="C211" s="50" t="s">
        <v>466</v>
      </c>
      <c r="D211" s="242">
        <v>576.09</v>
      </c>
      <c r="E211" s="242">
        <v>576.62</v>
      </c>
      <c r="F211" s="52">
        <f t="shared" si="31"/>
        <v>100.09199951396484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258.01</v>
      </c>
      <c r="E213" s="242">
        <v>228.87</v>
      </c>
      <c r="F213" s="52">
        <f t="shared" si="31"/>
        <v>88.705864113794036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107.64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107.64</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107.64</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968295.09999999974</v>
      </c>
      <c r="E289" s="51">
        <f t="shared" si="79"/>
        <v>1085246.8299999998</v>
      </c>
      <c r="F289" s="52">
        <f t="shared" si="76"/>
        <v>112.07810821308506</v>
      </c>
    </row>
    <row r="290" spans="1:6" ht="12.75" customHeight="1" x14ac:dyDescent="0.2">
      <c r="A290" s="53" t="s">
        <v>608</v>
      </c>
      <c r="B290" s="85" t="s">
        <v>619</v>
      </c>
      <c r="C290" s="50" t="s">
        <v>620</v>
      </c>
      <c r="D290" s="51">
        <f>IF(D6&gt;=D289,D6-D289,0)</f>
        <v>16251.600000000326</v>
      </c>
      <c r="E290" s="51">
        <f>IF(E6&gt;=E289,E6-E289,0)</f>
        <v>74425.700000000186</v>
      </c>
      <c r="F290" s="52">
        <f t="shared" si="76"/>
        <v>457.95921632330783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96147.36</v>
      </c>
      <c r="E292" s="242">
        <v>96877.26</v>
      </c>
      <c r="F292" s="52">
        <f t="shared" si="76"/>
        <v>100.75914720903411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4677.43</v>
      </c>
      <c r="E294" s="242">
        <v>2607.33</v>
      </c>
      <c r="F294" s="52">
        <f t="shared" si="76"/>
        <v>55.742790378477068</v>
      </c>
    </row>
    <row r="295" spans="1:6" ht="24" x14ac:dyDescent="0.2">
      <c r="A295" s="53">
        <v>9661</v>
      </c>
      <c r="B295" s="85" t="s">
        <v>629</v>
      </c>
      <c r="C295" s="50" t="s">
        <v>630</v>
      </c>
      <c r="D295" s="242">
        <v>4677.43</v>
      </c>
      <c r="E295" s="242">
        <v>2607.33</v>
      </c>
      <c r="F295" s="52">
        <f t="shared" si="76"/>
        <v>55.742790378477068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542.89</v>
      </c>
      <c r="E298" s="51">
        <f t="shared" si="80"/>
        <v>6000.08</v>
      </c>
      <c r="F298" s="52">
        <f t="shared" ref="F298:F418" si="81">IF(D298&lt;&gt;0,IF(E298/D298&gt;=100,"&gt;&gt;100",E298/D298*100),"-")</f>
        <v>1105.2110003868186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542.89</v>
      </c>
      <c r="E311" s="51">
        <f t="shared" si="85"/>
        <v>6000.08</v>
      </c>
      <c r="F311" s="52">
        <f t="shared" si="81"/>
        <v>1105.2110003868186</v>
      </c>
    </row>
    <row r="312" spans="1:6" ht="12.75" customHeight="1" x14ac:dyDescent="0.2">
      <c r="A312" s="53">
        <v>721</v>
      </c>
      <c r="B312" s="85" t="s">
        <v>662</v>
      </c>
      <c r="C312" s="50" t="s">
        <v>663</v>
      </c>
      <c r="D312" s="51">
        <f t="shared" ref="D312:E312" si="86">SUM(D313:D316)</f>
        <v>63.72</v>
      </c>
      <c r="E312" s="51">
        <f t="shared" si="86"/>
        <v>0.08</v>
      </c>
      <c r="F312" s="52">
        <f t="shared" si="81"/>
        <v>0.12554927809165098</v>
      </c>
    </row>
    <row r="313" spans="1:6" ht="12.75" customHeight="1" x14ac:dyDescent="0.2">
      <c r="A313" s="53">
        <v>7211</v>
      </c>
      <c r="B313" s="85" t="s">
        <v>664</v>
      </c>
      <c r="C313" s="50" t="s">
        <v>665</v>
      </c>
      <c r="D313" s="242">
        <v>63.72</v>
      </c>
      <c r="E313" s="242">
        <v>0.08</v>
      </c>
      <c r="F313" s="52">
        <f t="shared" si="81"/>
        <v>0.12554927809165098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479.17</v>
      </c>
      <c r="E317" s="51">
        <f t="shared" si="87"/>
        <v>6000</v>
      </c>
      <c r="F317" s="52">
        <f t="shared" si="81"/>
        <v>1252.1652023290271</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479.17</v>
      </c>
      <c r="E324" s="242">
        <v>6000</v>
      </c>
      <c r="F324" s="52">
        <f t="shared" si="81"/>
        <v>1252.1652023290271</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5620.4</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5620.4</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5620.4</v>
      </c>
      <c r="E369" s="51">
        <f t="shared" si="101"/>
        <v>0</v>
      </c>
      <c r="F369" s="52">
        <f t="shared" si="81"/>
        <v>0</v>
      </c>
    </row>
    <row r="370" spans="1:6" ht="12.75" customHeight="1" x14ac:dyDescent="0.2">
      <c r="A370" s="53">
        <v>4221</v>
      </c>
      <c r="B370" s="85" t="s">
        <v>674</v>
      </c>
      <c r="C370" s="50" t="s">
        <v>766</v>
      </c>
      <c r="D370" s="242">
        <v>137.36000000000001</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5483.04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6000.08</v>
      </c>
      <c r="F407" s="52" t="str">
        <f t="shared" si="81"/>
        <v>-</v>
      </c>
    </row>
    <row r="408" spans="1:6" ht="12.75" customHeight="1" x14ac:dyDescent="0.2">
      <c r="A408" s="53" t="s">
        <v>608</v>
      </c>
      <c r="B408" s="85" t="s">
        <v>821</v>
      </c>
      <c r="C408" s="50" t="s">
        <v>822</v>
      </c>
      <c r="D408" s="51">
        <f t="shared" ref="D408:E408" si="111">IF(D350&gt;=D298,D350-D298,0)</f>
        <v>5077.5099999999993</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44819.55</v>
      </c>
      <c r="E410" s="242">
        <v>55882.06</v>
      </c>
      <c r="F410" s="52">
        <f t="shared" si="81"/>
        <v>124.68233170569538</v>
      </c>
    </row>
    <row r="411" spans="1:6" ht="12.75" customHeight="1" x14ac:dyDescent="0.2">
      <c r="A411" s="53">
        <v>97</v>
      </c>
      <c r="B411" s="85" t="s">
        <v>827</v>
      </c>
      <c r="C411" s="50" t="s">
        <v>828</v>
      </c>
      <c r="D411" s="242">
        <v>2666.63</v>
      </c>
      <c r="E411" s="242">
        <v>2639.4</v>
      </c>
      <c r="F411" s="52">
        <f t="shared" si="81"/>
        <v>98.978860959338192</v>
      </c>
    </row>
    <row r="412" spans="1:6" ht="12.75" customHeight="1" x14ac:dyDescent="0.2">
      <c r="A412" s="53" t="s">
        <v>608</v>
      </c>
      <c r="B412" s="85" t="s">
        <v>829</v>
      </c>
      <c r="C412" s="50" t="s">
        <v>830</v>
      </c>
      <c r="D412" s="51">
        <f>D6+D298</f>
        <v>985089.59000000008</v>
      </c>
      <c r="E412" s="51">
        <f>E6+E298</f>
        <v>1165672.6100000001</v>
      </c>
      <c r="F412" s="52">
        <f t="shared" si="81"/>
        <v>118.33163418161794</v>
      </c>
    </row>
    <row r="413" spans="1:6" ht="12.75" customHeight="1" x14ac:dyDescent="0.2">
      <c r="A413" s="53" t="s">
        <v>608</v>
      </c>
      <c r="B413" s="85" t="s">
        <v>831</v>
      </c>
      <c r="C413" s="50" t="s">
        <v>832</v>
      </c>
      <c r="D413" s="51">
        <f t="shared" ref="D413:E413" si="112">D289+D350</f>
        <v>973915.49999999977</v>
      </c>
      <c r="E413" s="51">
        <f t="shared" si="112"/>
        <v>1085246.8299999998</v>
      </c>
      <c r="F413" s="52">
        <f t="shared" si="81"/>
        <v>111.43131308619691</v>
      </c>
    </row>
    <row r="414" spans="1:6" ht="12.75" customHeight="1" x14ac:dyDescent="0.2">
      <c r="A414" s="53" t="s">
        <v>608</v>
      </c>
      <c r="B414" s="85" t="s">
        <v>833</v>
      </c>
      <c r="C414" s="50" t="s">
        <v>834</v>
      </c>
      <c r="D414" s="51">
        <f t="shared" ref="D414:E414" si="113">IF(D412&gt;=D413,D412-D413,0)</f>
        <v>11174.090000000317</v>
      </c>
      <c r="E414" s="51">
        <f t="shared" si="113"/>
        <v>80425.780000000261</v>
      </c>
      <c r="F414" s="52">
        <f t="shared" si="81"/>
        <v>719.75239146989134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51327.81</v>
      </c>
      <c r="E416" s="51">
        <f t="shared" si="115"/>
        <v>40995.199999999997</v>
      </c>
      <c r="F416" s="52">
        <f t="shared" si="81"/>
        <v>79.869372957856569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7344.06</v>
      </c>
      <c r="E418" s="62">
        <f t="shared" si="117"/>
        <v>5246.73</v>
      </c>
      <c r="F418" s="57">
        <f t="shared" si="81"/>
        <v>71.441818285798306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985089.59000000008</v>
      </c>
      <c r="E639" s="51">
        <f t="shared" si="180"/>
        <v>1165672.6100000001</v>
      </c>
      <c r="F639" s="52">
        <f t="shared" si="119"/>
        <v>118.33163418161794</v>
      </c>
    </row>
    <row r="640" spans="1:6" ht="12.75" customHeight="1" x14ac:dyDescent="0.2">
      <c r="A640" s="53" t="s">
        <v>608</v>
      </c>
      <c r="B640" s="85" t="s">
        <v>1277</v>
      </c>
      <c r="C640" s="50" t="s">
        <v>1278</v>
      </c>
      <c r="D640" s="51">
        <f t="shared" ref="D640:E640" si="181">D413+D528</f>
        <v>973915.49999999977</v>
      </c>
      <c r="E640" s="51">
        <f t="shared" si="181"/>
        <v>1085246.8299999998</v>
      </c>
      <c r="F640" s="52">
        <f t="shared" si="119"/>
        <v>111.43131308619691</v>
      </c>
    </row>
    <row r="641" spans="1:6" ht="12.75" customHeight="1" x14ac:dyDescent="0.2">
      <c r="A641" s="53" t="s">
        <v>608</v>
      </c>
      <c r="B641" s="85" t="s">
        <v>1279</v>
      </c>
      <c r="C641" s="50" t="s">
        <v>1280</v>
      </c>
      <c r="D641" s="51">
        <f t="shared" ref="D641:E641" si="182">IF(D639&gt;=D640,D639-D640,0)</f>
        <v>11174.090000000317</v>
      </c>
      <c r="E641" s="51">
        <f t="shared" si="182"/>
        <v>80425.780000000261</v>
      </c>
      <c r="F641" s="52">
        <f t="shared" si="119"/>
        <v>719.75239146989134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51327.81</v>
      </c>
      <c r="E643" s="51">
        <f t="shared" si="184"/>
        <v>40995.199999999997</v>
      </c>
      <c r="F643" s="52">
        <f t="shared" si="119"/>
        <v>79.869372957856569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62501.900000000314</v>
      </c>
      <c r="E645" s="51">
        <f t="shared" si="186"/>
        <v>121420.98000000026</v>
      </c>
      <c r="F645" s="52">
        <f t="shared" si="119"/>
        <v>194.26766226306665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120709.16</v>
      </c>
      <c r="E647" s="243">
        <v>148029.18</v>
      </c>
      <c r="F647" s="57">
        <f t="shared" si="119"/>
        <v>122.63293025980795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89046.57</v>
      </c>
      <c r="E649" s="242">
        <v>66819.73</v>
      </c>
      <c r="F649" s="52">
        <f t="shared" ref="F649:F724" si="188">IF(D649&lt;&gt;0,IF(E649/D649&gt;=100,"&gt;&gt;100",E649/D649*100),"-")</f>
        <v>75.039083481823042</v>
      </c>
    </row>
    <row r="650" spans="1:6" ht="12.75" customHeight="1" x14ac:dyDescent="0.2">
      <c r="A650" s="53" t="s">
        <v>1296</v>
      </c>
      <c r="B650" s="85" t="s">
        <v>1297</v>
      </c>
      <c r="C650" s="50" t="s">
        <v>1296</v>
      </c>
      <c r="D650" s="242">
        <v>291076.55</v>
      </c>
      <c r="E650" s="242">
        <v>300833.34999999998</v>
      </c>
      <c r="F650" s="52">
        <f t="shared" si="188"/>
        <v>103.35197046962388</v>
      </c>
    </row>
    <row r="651" spans="1:6" ht="12.75" customHeight="1" x14ac:dyDescent="0.2">
      <c r="A651" s="53" t="s">
        <v>1298</v>
      </c>
      <c r="B651" s="85" t="s">
        <v>1299</v>
      </c>
      <c r="C651" s="50" t="s">
        <v>1298</v>
      </c>
      <c r="D651" s="242">
        <v>317738.76</v>
      </c>
      <c r="E651" s="242">
        <v>247728.22</v>
      </c>
      <c r="F651" s="52">
        <f t="shared" si="188"/>
        <v>77.966005784122785</v>
      </c>
    </row>
    <row r="652" spans="1:6" ht="24" x14ac:dyDescent="0.2">
      <c r="A652" s="53">
        <v>11</v>
      </c>
      <c r="B652" s="85" t="s">
        <v>1300</v>
      </c>
      <c r="C652" s="50" t="s">
        <v>1301</v>
      </c>
      <c r="D652" s="51">
        <f t="shared" ref="D652:E652" si="189">+D649+D650-D651</f>
        <v>62384.359999999986</v>
      </c>
      <c r="E652" s="51">
        <f t="shared" si="189"/>
        <v>119924.85999999996</v>
      </c>
      <c r="F652" s="52">
        <f t="shared" si="188"/>
        <v>192.23545773331648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64</v>
      </c>
      <c r="E654" s="262">
        <v>63</v>
      </c>
      <c r="F654" s="52">
        <f t="shared" si="188"/>
        <v>98.4375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62</v>
      </c>
      <c r="F656" s="52">
        <f t="shared" si="188"/>
        <v>98.412698412698404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684050.65</v>
      </c>
      <c r="E675" s="242">
        <v>874923.78</v>
      </c>
      <c r="F675" s="52">
        <f t="shared" si="188"/>
        <v>127.9033621267665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28660.18</v>
      </c>
      <c r="E694" s="242">
        <v>63686.400000000001</v>
      </c>
      <c r="F694" s="52">
        <f t="shared" si="188"/>
        <v>222.21214242199454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328</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2053.92</v>
      </c>
      <c r="E716" s="242"/>
      <c r="F716" s="52">
        <f t="shared" si="188"/>
        <v>0</v>
      </c>
    </row>
    <row r="717" spans="1:6" ht="12.75" customHeight="1" x14ac:dyDescent="0.2">
      <c r="A717" s="53">
        <v>31215</v>
      </c>
      <c r="B717" s="85" t="s">
        <v>1413</v>
      </c>
      <c r="C717" s="50" t="s">
        <v>1414</v>
      </c>
      <c r="D717" s="242">
        <v>480.65</v>
      </c>
      <c r="E717" s="242">
        <v>1103.5999999999999</v>
      </c>
      <c r="F717" s="52">
        <f t="shared" si="188"/>
        <v>229.60574222407155</v>
      </c>
    </row>
    <row r="718" spans="1:6" ht="12.75" customHeight="1" x14ac:dyDescent="0.2">
      <c r="A718" s="53">
        <v>32121</v>
      </c>
      <c r="B718" s="85" t="s">
        <v>1415</v>
      </c>
      <c r="C718" s="50" t="s">
        <v>1416</v>
      </c>
      <c r="D718" s="242">
        <v>27233.67</v>
      </c>
      <c r="E718" s="242">
        <v>27790.65</v>
      </c>
      <c r="F718" s="52">
        <f t="shared" si="188"/>
        <v>102.04518891504523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1408.35</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1102.21</v>
      </c>
      <c r="E722" s="242"/>
      <c r="F722" s="52">
        <f t="shared" si="188"/>
        <v>0</v>
      </c>
    </row>
    <row r="723" spans="1:6" ht="12.75" customHeight="1" x14ac:dyDescent="0.2">
      <c r="A723" s="53" t="s">
        <v>1425</v>
      </c>
      <c r="B723" s="85" t="s">
        <v>1426</v>
      </c>
      <c r="C723" s="50" t="s">
        <v>1425</v>
      </c>
      <c r="D723" s="242">
        <v>3564.35</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1707.76</v>
      </c>
      <c r="E725" s="242">
        <v>1141.3599999999999</v>
      </c>
      <c r="F725" s="52">
        <f t="shared" ref="F725:F979" si="190">IF(D725&lt;&gt;0,IF(E725/D725&gt;=100,"&gt;&gt;100",E725/D725*100),"-")</f>
        <v>66.833747130744356</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zoomScale="110" zoomScaleNormal="110" workbookViewId="0">
      <selection activeCell="D35" sqref="D3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175238.04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1075334.5499999998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1661.32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1073673.2299999997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895030.19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168400.47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335.88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4227.75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5678.94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1079398.3599999999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1638.94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1077759.42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874436.21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190008.54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335.88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6375.75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6603.04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171174.22999999998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8680.48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8680.48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8680.48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8680.48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162493.75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11647.55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150846.20000000001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16875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iss</cp:lastModifiedBy>
  <cp:lastPrinted>2023-12-21T13:12:35Z</cp:lastPrinted>
  <dcterms:created xsi:type="dcterms:W3CDTF">2022-04-01T05:14:30Z</dcterms:created>
  <dcterms:modified xsi:type="dcterms:W3CDTF">2024-07-08T11:04:10Z</dcterms:modified>
</cp:coreProperties>
</file>