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ss\Desktop\Objava o trošenju sredstava\"/>
    </mc:Choice>
  </mc:AlternateContent>
  <xr:revisionPtr revIDLastSave="0" documentId="8_{73303283-7196-45E9-B9C1-48CD5EB59074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D63" i="1" l="1"/>
  <c r="D61" i="1"/>
  <c r="D59" i="1" l="1"/>
  <c r="D57" i="1"/>
  <c r="D55" i="1"/>
  <c r="D53" i="1" l="1"/>
  <c r="D51" i="1"/>
  <c r="D49" i="1"/>
  <c r="D47" i="1"/>
  <c r="D45" i="1"/>
  <c r="D43" i="1"/>
  <c r="D41" i="1"/>
  <c r="D39" i="1"/>
  <c r="D37" i="1"/>
  <c r="D35" i="1"/>
  <c r="D31" i="1"/>
  <c r="D29" i="1"/>
  <c r="D27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<sst xmlns="http://schemas.openxmlformats.org/spreadsheetml/2006/main" count="181" uniqueCount="89">
  <si>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</si>
  <si>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</si>
  <si>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</si>
  <si>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</si>
  <si>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</si>
  <si>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</si>
  <si>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</si>
  <si>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</si>
  <si>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INDUSTRIJSKA STROJARSKA ŠKOLA_x000D_
Držićeva 14_x000D_
ZAGREB_x000D_
Tel: 6152955   Fax: 6152960_x000D_
OIB: 43941485589_x000D_
Mail: iva.boban3@skole.hr_x000D_
IBAN: HR6023600001101349803</t>
  </si>
  <si>
    <t xml:space="preserve">Odgovorna Osoba: -NENAD PAVLINIĆ_x000D_
     </t>
  </si>
  <si>
    <t>BARTOL KOMERC</t>
  </si>
  <si>
    <t>97079838426</t>
  </si>
  <si>
    <t xml:space="preserve">USLUGE TEKUĆEG I INVESTICIJSKOG ODRŽAVANJA                                                                                                            </t>
  </si>
  <si>
    <t>INDUSTRIJSKA STROJARSKA ŠKOLA</t>
  </si>
  <si>
    <t>Ukupno:</t>
  </si>
  <si>
    <t>FABEMA METALI</t>
  </si>
  <si>
    <t>95328459927</t>
  </si>
  <si>
    <t xml:space="preserve">MATERIJAL I DIJELOVI ZA TEKUĆE I INVESTICIJSKO ODRŽAVANJE                                                                                             </t>
  </si>
  <si>
    <t>ZAGREBAČKA BANKA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</si>
  <si>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</si>
  <si>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</si>
  <si>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</si>
  <si>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</si>
  <si>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</si>
  <si>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</si>
  <si>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</si>
  <si>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</si>
  <si>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ČISTOĆA</t>
  </si>
  <si>
    <t>85584865987</t>
  </si>
  <si>
    <t xml:space="preserve">KOMUNALNE USLUGE                                                                                                                                      </t>
  </si>
  <si>
    <t>VODOOPSKRBA I ODVODNJA</t>
  </si>
  <si>
    <t>ZET -ZAGREBAČKI ELEKTRIČNI TRAMVAJ</t>
  </si>
  <si>
    <t xml:space="preserve">NAKNADE ZA PRIJEVOZ, ZA RAD NA TERENU I ODVOJENI ŽIVOT                                                                                                </t>
  </si>
  <si>
    <t>ZAGREBAČKI MAMUT</t>
  </si>
  <si>
    <t xml:space="preserve">74316143482 </t>
  </si>
  <si>
    <t>Zagreb</t>
  </si>
  <si>
    <t xml:space="preserve">ZAKUPNINE I NAJAMNINE                                                                                                                                 </t>
  </si>
  <si>
    <t>PEVEX D.D.</t>
  </si>
  <si>
    <t>73660371074</t>
  </si>
  <si>
    <t>BJELOVAR</t>
  </si>
  <si>
    <t xml:space="preserve">SITNI INVENTAR I AUTO GUME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</si>
  <si>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</si>
  <si>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</si>
  <si>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</si>
  <si>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</si>
  <si>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</si>
  <si>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</si>
  <si>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</si>
  <si>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>MIDIJ-COM - informatičke usluge</t>
  </si>
  <si>
    <t>67701822460</t>
  </si>
  <si>
    <t xml:space="preserve">UREDSKA OPREMA I NAMJEŠTAJ                                                                                                                            </t>
  </si>
  <si>
    <t>HEP OPSKRBA (električna energija)</t>
  </si>
  <si>
    <t>63073332379</t>
  </si>
  <si>
    <t xml:space="preserve">ENERGIJA                                                                                                                                              </t>
  </si>
  <si>
    <t>A1 HRVATSKA d.o.o.</t>
  </si>
  <si>
    <t>29524210204</t>
  </si>
  <si>
    <t>TEDING</t>
  </si>
  <si>
    <t>27579710805</t>
  </si>
  <si>
    <t>TUIRISTIČKA AGENCIJA BROD TOURS, vl. Goran Miličević</t>
  </si>
  <si>
    <t>21401006196</t>
  </si>
  <si>
    <t>Slavonski Brod</t>
  </si>
  <si>
    <t xml:space="preserve">SLUŽBENA PUTOVANJA                                                                                                                                    </t>
  </si>
  <si>
    <t>HEP-TOPLINARSTVO</t>
  </si>
  <si>
    <t>15907062900</t>
  </si>
  <si>
    <t>BEGRA, OBRT ZA SAVJETOVANJE, VL. STJEPAN KORMAN</t>
  </si>
  <si>
    <t>11470542498</t>
  </si>
  <si>
    <t>49240 DONJA STUBICA</t>
  </si>
  <si>
    <t>OPTI PRINT ADRIA d.o.o.</t>
  </si>
  <si>
    <t>11469787133</t>
  </si>
  <si>
    <t>GRADSKI URED ZA PROSTORNO UREĐENJE, IZGRADNJU GRADA, GRADITELJSTVO, KOMUNALNE POSLOVE I PROMET</t>
  </si>
  <si>
    <t>10801394337</t>
  </si>
  <si>
    <t>AKD-ZAŠTITA D.O.O.</t>
  </si>
  <si>
    <t>09253797076</t>
  </si>
  <si>
    <t>10000 ZAGREB</t>
  </si>
  <si>
    <t xml:space="preserve">OSTALE USLUGE                                                                                                                                         </t>
  </si>
  <si>
    <t>Sveukupno:</t>
  </si>
  <si>
    <t>Isplata sredstava za razdoblje: 1. 8. 2025 do 31. 8. 2025</t>
  </si>
  <si>
    <t>SESVETE</t>
  </si>
  <si>
    <t>ZAPOSLENICI ŠKOLE - razno</t>
  </si>
  <si>
    <t>razno</t>
  </si>
  <si>
    <t xml:space="preserve">DOPRINOSI ZA ZDRAVSTVENO OSIGURANJE 6-2025                                                                                                                </t>
  </si>
  <si>
    <t xml:space="preserve">NAKNADE ZA PRIJEVOZ 6-2025                                                                                    </t>
  </si>
  <si>
    <t xml:space="preserve">PLAĆE ZA REDOVAN RAD 7-2025                                                                                                                            </t>
  </si>
  <si>
    <t>UGOVOR O DJELU - DARKO BEŠLIN</t>
  </si>
  <si>
    <t>24628272457</t>
  </si>
  <si>
    <t xml:space="preserve">ČLANOVI ŠKOLSKOG ODBORA </t>
  </si>
  <si>
    <t xml:space="preserve">NAKNADE ZA RAD PREDSTAVNIČKIH I IZVRŠNIH TIJELA I SLIČNO      </t>
  </si>
  <si>
    <t xml:space="preserve">INTELEKTUALNE I OSOBNE USLUGE - E-TEHNIČAR ZA 6./2025.                                                                                                            </t>
  </si>
  <si>
    <t>ŠO 6./2025.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</si>
</sst>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right"/>
    </xf>
    <xf numFmtId="0" fontId="5" fillId="0" borderId="10" xfId="0" applyFont="1" applyBorder="1" applyAlignment="1">
      <alignment horizontal="left" vertical="center"/>
    </xf>
    <xf numFmtId="0" fontId="5" fillId="0" borderId="0" xfId="0" applyFont="1"/>
    <xf numFmtId="0" fontId="6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/>
    <xf numFmtId="0" fontId="5" fillId="0" borderId="0" xfId="0" applyFont="1" applyBorder="1" applyAlignment="1">
      <alignment horizontal="left" vertical="center"/>
    </xf>
    <xf numFmtId="166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 vertical="center"/>
    </xf>
    <xf numFmtId="165" fontId="1" fillId="0" borderId="4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9"/>
  <sheetViews>
    <sheetView tabSelected="1" zoomScaleNormal="100" workbookViewId="0">
      <selection activeCell="D68" sqref="D6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76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20</v>
      </c>
      <c r="D7" s="18">
        <v>10625</v>
      </c>
      <c r="E7" s="10">
        <v>3232</v>
      </c>
      <c r="F7" s="9" t="s">
        <v>12</v>
      </c>
      <c r="G7" s="21" t="s">
        <v>13</v>
      </c>
    </row>
    <row r="8" spans="1:7" ht="27" customHeight="1" thickBot="1" x14ac:dyDescent="0.3">
      <c r="A8" s="22" t="s">
        <v>14</v>
      </c>
      <c r="B8" s="23"/>
      <c r="C8" s="24"/>
      <c r="D8" s="25">
        <f>SUM(D7:D7)</f>
        <v>10625</v>
      </c>
      <c r="E8" s="24"/>
      <c r="F8" s="26"/>
      <c r="G8" s="27"/>
    </row>
    <row r="9" spans="1:7" x14ac:dyDescent="0.25">
      <c r="A9" s="9" t="s">
        <v>15</v>
      </c>
      <c r="B9" s="14" t="s">
        <v>16</v>
      </c>
      <c r="C9" s="10" t="s">
        <v>77</v>
      </c>
      <c r="D9" s="18">
        <v>18.399999999999999</v>
      </c>
      <c r="E9" s="10">
        <v>3224</v>
      </c>
      <c r="F9" s="9" t="s">
        <v>17</v>
      </c>
      <c r="G9" s="28" t="s">
        <v>13</v>
      </c>
    </row>
    <row r="10" spans="1:7" ht="27" customHeight="1" thickBot="1" x14ac:dyDescent="0.3">
      <c r="A10" s="22" t="s">
        <v>14</v>
      </c>
      <c r="B10" s="23"/>
      <c r="C10" s="24"/>
      <c r="D10" s="25">
        <f>SUM(D9:D9)</f>
        <v>18.399999999999999</v>
      </c>
      <c r="E10" s="24"/>
      <c r="F10" s="26"/>
      <c r="G10" s="27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66.709999999999994</v>
      </c>
      <c r="E11" s="10">
        <v>3431</v>
      </c>
      <c r="F11" s="9" t="s">
        <v>21</v>
      </c>
      <c r="G11" s="28" t="s">
        <v>13</v>
      </c>
    </row>
    <row r="12" spans="1:7" ht="27" customHeight="1" thickBot="1" x14ac:dyDescent="0.3">
      <c r="A12" s="22" t="s">
        <v>14</v>
      </c>
      <c r="B12" s="23"/>
      <c r="C12" s="24"/>
      <c r="D12" s="25">
        <f>SUM(D11:D11)</f>
        <v>66.709999999999994</v>
      </c>
      <c r="E12" s="24"/>
      <c r="F12" s="26"/>
      <c r="G12" s="27"/>
    </row>
    <row r="13" spans="1:7" x14ac:dyDescent="0.25">
      <c r="A13" s="9" t="s">
        <v>22</v>
      </c>
      <c r="B13" s="14" t="s">
        <v>23</v>
      </c>
      <c r="C13" s="10" t="s">
        <v>20</v>
      </c>
      <c r="D13" s="18">
        <v>10.35</v>
      </c>
      <c r="E13" s="10">
        <v>3231</v>
      </c>
      <c r="F13" s="9" t="s">
        <v>24</v>
      </c>
      <c r="G13" s="28" t="s">
        <v>13</v>
      </c>
    </row>
    <row r="14" spans="1:7" ht="27" customHeight="1" thickBot="1" x14ac:dyDescent="0.3">
      <c r="A14" s="22" t="s">
        <v>14</v>
      </c>
      <c r="B14" s="23"/>
      <c r="C14" s="24"/>
      <c r="D14" s="25">
        <f>SUM(D13:D13)</f>
        <v>10.35</v>
      </c>
      <c r="E14" s="24"/>
      <c r="F14" s="26"/>
      <c r="G14" s="27"/>
    </row>
    <row r="15" spans="1:7" x14ac:dyDescent="0.25">
      <c r="A15" s="9" t="s">
        <v>25</v>
      </c>
      <c r="B15" s="14" t="s">
        <v>26</v>
      </c>
      <c r="C15" s="10" t="s">
        <v>20</v>
      </c>
      <c r="D15" s="18">
        <v>1.66</v>
      </c>
      <c r="E15" s="10">
        <v>3431</v>
      </c>
      <c r="F15" s="9" t="s">
        <v>21</v>
      </c>
      <c r="G15" s="28" t="s">
        <v>13</v>
      </c>
    </row>
    <row r="16" spans="1:7" ht="27" customHeight="1" thickBot="1" x14ac:dyDescent="0.3">
      <c r="A16" s="22" t="s">
        <v>14</v>
      </c>
      <c r="B16" s="23"/>
      <c r="C16" s="24"/>
      <c r="D16" s="25">
        <f>SUM(D15:D15)</f>
        <v>1.66</v>
      </c>
      <c r="E16" s="24"/>
      <c r="F16" s="26"/>
      <c r="G16" s="27"/>
    </row>
    <row r="17" spans="1:7" x14ac:dyDescent="0.25">
      <c r="A17" s="9" t="s">
        <v>27</v>
      </c>
      <c r="B17" s="14" t="s">
        <v>28</v>
      </c>
      <c r="C17" s="10" t="s">
        <v>20</v>
      </c>
      <c r="D17" s="18">
        <v>286.24</v>
      </c>
      <c r="E17" s="10">
        <v>3234</v>
      </c>
      <c r="F17" s="9" t="s">
        <v>29</v>
      </c>
      <c r="G17" s="28" t="s">
        <v>13</v>
      </c>
    </row>
    <row r="18" spans="1:7" ht="27" customHeight="1" thickBot="1" x14ac:dyDescent="0.3">
      <c r="A18" s="22" t="s">
        <v>14</v>
      </c>
      <c r="B18" s="23"/>
      <c r="C18" s="24"/>
      <c r="D18" s="25">
        <f>SUM(D17:D17)</f>
        <v>286.24</v>
      </c>
      <c r="E18" s="24"/>
      <c r="F18" s="26"/>
      <c r="G18" s="27"/>
    </row>
    <row r="19" spans="1:7" x14ac:dyDescent="0.25">
      <c r="A19" s="9" t="s">
        <v>30</v>
      </c>
      <c r="B19" s="14" t="s">
        <v>28</v>
      </c>
      <c r="C19" s="10" t="s">
        <v>20</v>
      </c>
      <c r="D19" s="18">
        <v>667.38</v>
      </c>
      <c r="E19" s="10">
        <v>3234</v>
      </c>
      <c r="F19" s="9" t="s">
        <v>29</v>
      </c>
      <c r="G19" s="28" t="s">
        <v>13</v>
      </c>
    </row>
    <row r="20" spans="1:7" ht="27" customHeight="1" thickBot="1" x14ac:dyDescent="0.3">
      <c r="A20" s="22" t="s">
        <v>14</v>
      </c>
      <c r="B20" s="23"/>
      <c r="C20" s="24"/>
      <c r="D20" s="25">
        <f>SUM(D19:D19)</f>
        <v>667.38</v>
      </c>
      <c r="E20" s="24"/>
      <c r="F20" s="26"/>
      <c r="G20" s="27"/>
    </row>
    <row r="21" spans="1:7" x14ac:dyDescent="0.25">
      <c r="A21" s="9" t="s">
        <v>31</v>
      </c>
      <c r="B21" s="14" t="s">
        <v>28</v>
      </c>
      <c r="C21" s="10" t="s">
        <v>20</v>
      </c>
      <c r="D21" s="18">
        <v>322.51</v>
      </c>
      <c r="E21" s="10">
        <v>3212</v>
      </c>
      <c r="F21" s="9" t="s">
        <v>32</v>
      </c>
      <c r="G21" s="28" t="s">
        <v>13</v>
      </c>
    </row>
    <row r="22" spans="1:7" ht="27" customHeight="1" thickBot="1" x14ac:dyDescent="0.3">
      <c r="A22" s="22" t="s">
        <v>14</v>
      </c>
      <c r="B22" s="23"/>
      <c r="C22" s="24"/>
      <c r="D22" s="25">
        <f>SUM(D21:D21)</f>
        <v>322.51</v>
      </c>
      <c r="E22" s="24"/>
      <c r="F22" s="26"/>
      <c r="G22" s="27"/>
    </row>
    <row r="23" spans="1:7" x14ac:dyDescent="0.25">
      <c r="A23" s="9" t="s">
        <v>33</v>
      </c>
      <c r="B23" s="14" t="s">
        <v>34</v>
      </c>
      <c r="C23" s="10" t="s">
        <v>35</v>
      </c>
      <c r="D23" s="18">
        <v>1875</v>
      </c>
      <c r="E23" s="10">
        <v>3235</v>
      </c>
      <c r="F23" s="9" t="s">
        <v>36</v>
      </c>
      <c r="G23" s="28" t="s">
        <v>13</v>
      </c>
    </row>
    <row r="24" spans="1:7" ht="27" customHeight="1" thickBot="1" x14ac:dyDescent="0.3">
      <c r="A24" s="22" t="s">
        <v>14</v>
      </c>
      <c r="B24" s="23"/>
      <c r="C24" s="24"/>
      <c r="D24" s="25">
        <f>SUM(D23:D23)</f>
        <v>1875</v>
      </c>
      <c r="E24" s="24"/>
      <c r="F24" s="26"/>
      <c r="G24" s="27"/>
    </row>
    <row r="25" spans="1:7" x14ac:dyDescent="0.25">
      <c r="A25" s="9" t="s">
        <v>37</v>
      </c>
      <c r="B25" s="14" t="s">
        <v>38</v>
      </c>
      <c r="C25" s="10" t="s">
        <v>39</v>
      </c>
      <c r="D25" s="18">
        <v>1710.6</v>
      </c>
      <c r="E25" s="10">
        <v>3225</v>
      </c>
      <c r="F25" s="9" t="s">
        <v>40</v>
      </c>
      <c r="G25" s="28" t="s">
        <v>13</v>
      </c>
    </row>
    <row r="26" spans="1:7" x14ac:dyDescent="0.25">
      <c r="A26" s="9"/>
      <c r="B26" s="14"/>
      <c r="C26" s="10"/>
      <c r="D26" s="18">
        <v>22.59</v>
      </c>
      <c r="E26" s="10">
        <v>3232</v>
      </c>
      <c r="F26" s="9" t="s">
        <v>12</v>
      </c>
      <c r="G26" s="29" t="s">
        <v>13</v>
      </c>
    </row>
    <row r="27" spans="1:7" ht="27" customHeight="1" thickBot="1" x14ac:dyDescent="0.3">
      <c r="A27" s="22" t="s">
        <v>14</v>
      </c>
      <c r="B27" s="23"/>
      <c r="C27" s="24"/>
      <c r="D27" s="25">
        <f>SUM(D25:D26)</f>
        <v>1733.1899999999998</v>
      </c>
      <c r="E27" s="24"/>
      <c r="F27" s="26"/>
      <c r="G27" s="27"/>
    </row>
    <row r="28" spans="1:7" x14ac:dyDescent="0.25">
      <c r="A28" s="9" t="s">
        <v>41</v>
      </c>
      <c r="B28" s="14" t="s">
        <v>42</v>
      </c>
      <c r="C28" s="10" t="s">
        <v>43</v>
      </c>
      <c r="D28" s="18">
        <v>196.88</v>
      </c>
      <c r="E28" s="10">
        <v>3238</v>
      </c>
      <c r="F28" s="9" t="s">
        <v>44</v>
      </c>
      <c r="G28" s="28" t="s">
        <v>13</v>
      </c>
    </row>
    <row r="29" spans="1:7" ht="27" customHeight="1" thickBot="1" x14ac:dyDescent="0.3">
      <c r="A29" s="22" t="s">
        <v>14</v>
      </c>
      <c r="B29" s="23"/>
      <c r="C29" s="24"/>
      <c r="D29" s="25">
        <f>SUM(D28:D28)</f>
        <v>196.88</v>
      </c>
      <c r="E29" s="24"/>
      <c r="F29" s="26"/>
      <c r="G29" s="27"/>
    </row>
    <row r="30" spans="1:7" x14ac:dyDescent="0.25">
      <c r="A30" s="9" t="s">
        <v>45</v>
      </c>
      <c r="B30" s="14" t="s">
        <v>46</v>
      </c>
      <c r="C30" s="10" t="s">
        <v>47</v>
      </c>
      <c r="D30" s="18">
        <v>61.76</v>
      </c>
      <c r="E30" s="10">
        <v>3231</v>
      </c>
      <c r="F30" s="9" t="s">
        <v>24</v>
      </c>
      <c r="G30" s="28" t="s">
        <v>13</v>
      </c>
    </row>
    <row r="31" spans="1:7" ht="27" customHeight="1" thickBot="1" x14ac:dyDescent="0.3">
      <c r="A31" s="22" t="s">
        <v>14</v>
      </c>
      <c r="B31" s="23"/>
      <c r="C31" s="24"/>
      <c r="D31" s="25">
        <f>SUM(D30:D30)</f>
        <v>61.76</v>
      </c>
      <c r="E31" s="24"/>
      <c r="F31" s="26"/>
      <c r="G31" s="27"/>
    </row>
    <row r="32" spans="1:7" x14ac:dyDescent="0.25">
      <c r="A32" s="9" t="s">
        <v>48</v>
      </c>
      <c r="B32" s="14" t="s">
        <v>49</v>
      </c>
      <c r="C32" s="10" t="s">
        <v>20</v>
      </c>
      <c r="D32" s="18">
        <v>3430</v>
      </c>
      <c r="E32" s="10">
        <v>3225</v>
      </c>
      <c r="F32" s="9" t="s">
        <v>40</v>
      </c>
      <c r="G32" s="28" t="s">
        <v>13</v>
      </c>
    </row>
    <row r="33" spans="1:7" x14ac:dyDescent="0.25">
      <c r="A33" s="9"/>
      <c r="B33" s="14"/>
      <c r="C33" s="10"/>
      <c r="D33" s="18">
        <v>81.25</v>
      </c>
      <c r="E33" s="10">
        <v>3238</v>
      </c>
      <c r="F33" s="9" t="s">
        <v>44</v>
      </c>
      <c r="G33" s="29" t="s">
        <v>13</v>
      </c>
    </row>
    <row r="34" spans="1:7" x14ac:dyDescent="0.25">
      <c r="A34" s="9"/>
      <c r="B34" s="14"/>
      <c r="C34" s="10"/>
      <c r="D34" s="18">
        <v>17920</v>
      </c>
      <c r="E34" s="10">
        <v>4221</v>
      </c>
      <c r="F34" s="9" t="s">
        <v>50</v>
      </c>
      <c r="G34" s="29" t="s">
        <v>13</v>
      </c>
    </row>
    <row r="35" spans="1:7" ht="27" customHeight="1" thickBot="1" x14ac:dyDescent="0.3">
      <c r="A35" s="22" t="s">
        <v>14</v>
      </c>
      <c r="B35" s="23"/>
      <c r="C35" s="24"/>
      <c r="D35" s="25">
        <f>SUM(D32:D34)</f>
        <v>21431.25</v>
      </c>
      <c r="E35" s="24"/>
      <c r="F35" s="26"/>
      <c r="G35" s="27"/>
    </row>
    <row r="36" spans="1:7" x14ac:dyDescent="0.25">
      <c r="A36" s="9" t="s">
        <v>51</v>
      </c>
      <c r="B36" s="14" t="s">
        <v>52</v>
      </c>
      <c r="C36" s="10" t="s">
        <v>35</v>
      </c>
      <c r="D36" s="18">
        <v>1090.57</v>
      </c>
      <c r="E36" s="10">
        <v>3223</v>
      </c>
      <c r="F36" s="9" t="s">
        <v>53</v>
      </c>
      <c r="G36" s="28" t="s">
        <v>13</v>
      </c>
    </row>
    <row r="37" spans="1:7" ht="27" customHeight="1" thickBot="1" x14ac:dyDescent="0.3">
      <c r="A37" s="22" t="s">
        <v>14</v>
      </c>
      <c r="B37" s="23"/>
      <c r="C37" s="24"/>
      <c r="D37" s="25">
        <f>SUM(D36:D36)</f>
        <v>1090.57</v>
      </c>
      <c r="E37" s="24"/>
      <c r="F37" s="26"/>
      <c r="G37" s="27"/>
    </row>
    <row r="38" spans="1:7" x14ac:dyDescent="0.25">
      <c r="A38" s="9" t="s">
        <v>54</v>
      </c>
      <c r="B38" s="14" t="s">
        <v>55</v>
      </c>
      <c r="C38" s="10" t="s">
        <v>20</v>
      </c>
      <c r="D38" s="18">
        <v>25.88</v>
      </c>
      <c r="E38" s="10">
        <v>3231</v>
      </c>
      <c r="F38" s="9" t="s">
        <v>24</v>
      </c>
      <c r="G38" s="28" t="s">
        <v>13</v>
      </c>
    </row>
    <row r="39" spans="1:7" ht="27" customHeight="1" thickBot="1" x14ac:dyDescent="0.3">
      <c r="A39" s="22" t="s">
        <v>14</v>
      </c>
      <c r="B39" s="23"/>
      <c r="C39" s="24"/>
      <c r="D39" s="25">
        <f>SUM(D38:D38)</f>
        <v>25.88</v>
      </c>
      <c r="E39" s="24"/>
      <c r="F39" s="26"/>
      <c r="G39" s="27"/>
    </row>
    <row r="40" spans="1:7" x14ac:dyDescent="0.25">
      <c r="A40" s="9" t="s">
        <v>56</v>
      </c>
      <c r="B40" s="14" t="s">
        <v>57</v>
      </c>
      <c r="C40" s="10" t="s">
        <v>20</v>
      </c>
      <c r="D40" s="18">
        <v>10593.75</v>
      </c>
      <c r="E40" s="10">
        <v>4221</v>
      </c>
      <c r="F40" s="9" t="s">
        <v>50</v>
      </c>
      <c r="G40" s="28" t="s">
        <v>13</v>
      </c>
    </row>
    <row r="41" spans="1:7" ht="27" customHeight="1" thickBot="1" x14ac:dyDescent="0.3">
      <c r="A41" s="22" t="s">
        <v>14</v>
      </c>
      <c r="B41" s="23"/>
      <c r="C41" s="24"/>
      <c r="D41" s="25">
        <f>SUM(D40:D40)</f>
        <v>10593.75</v>
      </c>
      <c r="E41" s="24"/>
      <c r="F41" s="26"/>
      <c r="G41" s="27"/>
    </row>
    <row r="42" spans="1:7" x14ac:dyDescent="0.25">
      <c r="A42" s="9" t="s">
        <v>58</v>
      </c>
      <c r="B42" s="14" t="s">
        <v>59</v>
      </c>
      <c r="C42" s="10" t="s">
        <v>60</v>
      </c>
      <c r="D42" s="18">
        <v>220</v>
      </c>
      <c r="E42" s="10">
        <v>3211</v>
      </c>
      <c r="F42" s="9" t="s">
        <v>61</v>
      </c>
      <c r="G42" s="28" t="s">
        <v>13</v>
      </c>
    </row>
    <row r="43" spans="1:7" ht="27" customHeight="1" thickBot="1" x14ac:dyDescent="0.3">
      <c r="A43" s="22" t="s">
        <v>14</v>
      </c>
      <c r="B43" s="23"/>
      <c r="C43" s="24"/>
      <c r="D43" s="25">
        <f>SUM(D42:D42)</f>
        <v>220</v>
      </c>
      <c r="E43" s="24"/>
      <c r="F43" s="26"/>
      <c r="G43" s="27"/>
    </row>
    <row r="44" spans="1:7" x14ac:dyDescent="0.25">
      <c r="A44" s="9" t="s">
        <v>62</v>
      </c>
      <c r="B44" s="14" t="s">
        <v>63</v>
      </c>
      <c r="C44" s="10" t="s">
        <v>20</v>
      </c>
      <c r="D44" s="18">
        <v>4240.3500000000004</v>
      </c>
      <c r="E44" s="10">
        <v>3223</v>
      </c>
      <c r="F44" s="9" t="s">
        <v>53</v>
      </c>
      <c r="G44" s="28" t="s">
        <v>13</v>
      </c>
    </row>
    <row r="45" spans="1:7" ht="27" customHeight="1" thickBot="1" x14ac:dyDescent="0.3">
      <c r="A45" s="22" t="s">
        <v>14</v>
      </c>
      <c r="B45" s="23"/>
      <c r="C45" s="24"/>
      <c r="D45" s="25">
        <f>SUM(D44:D44)</f>
        <v>4240.3500000000004</v>
      </c>
      <c r="E45" s="24"/>
      <c r="F45" s="26"/>
      <c r="G45" s="27"/>
    </row>
    <row r="46" spans="1:7" x14ac:dyDescent="0.25">
      <c r="A46" s="9" t="s">
        <v>64</v>
      </c>
      <c r="B46" s="14" t="s">
        <v>65</v>
      </c>
      <c r="C46" s="10" t="s">
        <v>66</v>
      </c>
      <c r="D46" s="18">
        <v>90</v>
      </c>
      <c r="E46" s="10">
        <v>3232</v>
      </c>
      <c r="F46" s="9" t="s">
        <v>12</v>
      </c>
      <c r="G46" s="28" t="s">
        <v>13</v>
      </c>
    </row>
    <row r="47" spans="1:7" ht="27" customHeight="1" thickBot="1" x14ac:dyDescent="0.3">
      <c r="A47" s="22" t="s">
        <v>14</v>
      </c>
      <c r="B47" s="23"/>
      <c r="C47" s="24"/>
      <c r="D47" s="25">
        <f>SUM(D46:D46)</f>
        <v>90</v>
      </c>
      <c r="E47" s="24"/>
      <c r="F47" s="26"/>
      <c r="G47" s="27"/>
    </row>
    <row r="48" spans="1:7" x14ac:dyDescent="0.25">
      <c r="A48" s="9" t="s">
        <v>67</v>
      </c>
      <c r="B48" s="14" t="s">
        <v>68</v>
      </c>
      <c r="C48" s="10" t="s">
        <v>35</v>
      </c>
      <c r="D48" s="18">
        <v>111.25</v>
      </c>
      <c r="E48" s="10">
        <v>3235</v>
      </c>
      <c r="F48" s="9" t="s">
        <v>36</v>
      </c>
      <c r="G48" s="28" t="s">
        <v>13</v>
      </c>
    </row>
    <row r="49" spans="1:7" ht="27" customHeight="1" thickBot="1" x14ac:dyDescent="0.3">
      <c r="A49" s="22" t="s">
        <v>14</v>
      </c>
      <c r="B49" s="23"/>
      <c r="C49" s="24"/>
      <c r="D49" s="25">
        <f>SUM(D48:D48)</f>
        <v>111.25</v>
      </c>
      <c r="E49" s="24"/>
      <c r="F49" s="26"/>
      <c r="G49" s="27"/>
    </row>
    <row r="50" spans="1:7" x14ac:dyDescent="0.25">
      <c r="A50" s="9" t="s">
        <v>69</v>
      </c>
      <c r="B50" s="14" t="s">
        <v>70</v>
      </c>
      <c r="C50" s="10" t="s">
        <v>20</v>
      </c>
      <c r="D50" s="18">
        <v>308.22000000000003</v>
      </c>
      <c r="E50" s="10">
        <v>3234</v>
      </c>
      <c r="F50" s="9" t="s">
        <v>29</v>
      </c>
      <c r="G50" s="28" t="s">
        <v>13</v>
      </c>
    </row>
    <row r="51" spans="1:7" ht="27" customHeight="1" thickBot="1" x14ac:dyDescent="0.3">
      <c r="A51" s="22" t="s">
        <v>14</v>
      </c>
      <c r="B51" s="23"/>
      <c r="C51" s="24"/>
      <c r="D51" s="25">
        <f>SUM(D50:D50)</f>
        <v>308.22000000000003</v>
      </c>
      <c r="E51" s="24"/>
      <c r="F51" s="26"/>
      <c r="G51" s="27"/>
    </row>
    <row r="52" spans="1:7" x14ac:dyDescent="0.25">
      <c r="A52" s="9" t="s">
        <v>71</v>
      </c>
      <c r="B52" s="14" t="s">
        <v>72</v>
      </c>
      <c r="C52" s="10" t="s">
        <v>73</v>
      </c>
      <c r="D52" s="18">
        <v>55</v>
      </c>
      <c r="E52" s="10">
        <v>3239</v>
      </c>
      <c r="F52" s="9" t="s">
        <v>74</v>
      </c>
      <c r="G52" s="28" t="s">
        <v>13</v>
      </c>
    </row>
    <row r="53" spans="1:7" ht="27" customHeight="1" thickBot="1" x14ac:dyDescent="0.3">
      <c r="A53" s="22" t="s">
        <v>14</v>
      </c>
      <c r="B53" s="23"/>
      <c r="C53" s="24"/>
      <c r="D53" s="25">
        <f>SUM(D52:D52)</f>
        <v>55</v>
      </c>
      <c r="E53" s="24"/>
      <c r="F53" s="26"/>
      <c r="G53" s="27"/>
    </row>
    <row r="54" spans="1:7" s="42" customFormat="1" x14ac:dyDescent="0.25">
      <c r="A54" s="37" t="s">
        <v>78</v>
      </c>
      <c r="B54" s="38" t="s">
        <v>79</v>
      </c>
      <c r="C54" s="39" t="s">
        <v>79</v>
      </c>
      <c r="D54" s="40">
        <v>140114.69</v>
      </c>
      <c r="E54" s="39">
        <v>3111</v>
      </c>
      <c r="F54" s="41" t="s">
        <v>82</v>
      </c>
      <c r="G54" s="28" t="s">
        <v>13</v>
      </c>
    </row>
    <row r="55" spans="1:7" s="42" customFormat="1" ht="27" customHeight="1" thickBot="1" x14ac:dyDescent="0.3">
      <c r="A55" s="43" t="s">
        <v>14</v>
      </c>
      <c r="B55" s="44"/>
      <c r="C55" s="45"/>
      <c r="D55" s="46">
        <f>SUM(D54:D54)</f>
        <v>140114.69</v>
      </c>
      <c r="E55" s="45"/>
      <c r="F55" s="47"/>
      <c r="G55" s="48"/>
    </row>
    <row r="56" spans="1:7" s="42" customFormat="1" x14ac:dyDescent="0.25">
      <c r="A56" s="37" t="s">
        <v>78</v>
      </c>
      <c r="B56" s="38" t="s">
        <v>79</v>
      </c>
      <c r="C56" s="38" t="s">
        <v>79</v>
      </c>
      <c r="D56" s="50">
        <v>21731.29</v>
      </c>
      <c r="E56" s="39">
        <v>3132</v>
      </c>
      <c r="F56" s="49" t="s">
        <v>80</v>
      </c>
      <c r="G56" s="28" t="s">
        <v>13</v>
      </c>
    </row>
    <row r="57" spans="1:7" s="42" customFormat="1" ht="27" customHeight="1" thickBot="1" x14ac:dyDescent="0.3">
      <c r="A57" s="43" t="s">
        <v>14</v>
      </c>
      <c r="B57" s="44"/>
      <c r="C57" s="45"/>
      <c r="D57" s="46">
        <f>SUM(D56)</f>
        <v>21731.29</v>
      </c>
      <c r="E57" s="45"/>
      <c r="F57" s="47"/>
      <c r="G57" s="48"/>
    </row>
    <row r="58" spans="1:7" s="42" customFormat="1" x14ac:dyDescent="0.25">
      <c r="A58" s="37" t="s">
        <v>78</v>
      </c>
      <c r="B58" s="38" t="s">
        <v>79</v>
      </c>
      <c r="C58" s="38" t="s">
        <v>79</v>
      </c>
      <c r="D58" s="40">
        <v>2361.83</v>
      </c>
      <c r="E58" s="39">
        <v>3212</v>
      </c>
      <c r="F58" s="49" t="s">
        <v>81</v>
      </c>
      <c r="G58" s="28" t="s">
        <v>13</v>
      </c>
    </row>
    <row r="59" spans="1:7" s="42" customFormat="1" ht="27" customHeight="1" thickBot="1" x14ac:dyDescent="0.3">
      <c r="A59" s="43" t="s">
        <v>14</v>
      </c>
      <c r="B59" s="44"/>
      <c r="C59" s="45"/>
      <c r="D59" s="46">
        <f>SUM(D58:D58)</f>
        <v>2361.83</v>
      </c>
      <c r="E59" s="45"/>
      <c r="F59" s="47"/>
      <c r="G59" s="48"/>
    </row>
    <row r="60" spans="1:7" x14ac:dyDescent="0.25">
      <c r="A60" s="9" t="s">
        <v>83</v>
      </c>
      <c r="B60" s="14" t="s">
        <v>84</v>
      </c>
      <c r="C60" s="10" t="s">
        <v>20</v>
      </c>
      <c r="D60" s="51">
        <v>72.63</v>
      </c>
      <c r="E60" s="10">
        <v>3237</v>
      </c>
      <c r="F60" s="36" t="s">
        <v>87</v>
      </c>
      <c r="G60" s="28" t="s">
        <v>13</v>
      </c>
    </row>
    <row r="61" spans="1:7" ht="27" customHeight="1" thickBot="1" x14ac:dyDescent="0.3">
      <c r="A61" s="22" t="s">
        <v>14</v>
      </c>
      <c r="B61" s="23"/>
      <c r="C61" s="24"/>
      <c r="D61" s="52">
        <f>SUM(D60:D60)</f>
        <v>72.63</v>
      </c>
      <c r="E61" s="24"/>
      <c r="F61" s="26"/>
      <c r="G61" s="27"/>
    </row>
    <row r="62" spans="1:7" x14ac:dyDescent="0.25">
      <c r="A62" s="9" t="s">
        <v>85</v>
      </c>
      <c r="B62" s="53" t="s">
        <v>79</v>
      </c>
      <c r="C62" s="10" t="s">
        <v>79</v>
      </c>
      <c r="D62" s="51">
        <v>205.88</v>
      </c>
      <c r="E62" s="10">
        <v>3291</v>
      </c>
      <c r="F62" s="36" t="s">
        <v>86</v>
      </c>
      <c r="G62" s="28" t="s">
        <v>13</v>
      </c>
    </row>
    <row r="63" spans="1:7" ht="27" customHeight="1" thickBot="1" x14ac:dyDescent="0.3">
      <c r="A63" s="22" t="s">
        <v>14</v>
      </c>
      <c r="B63" s="23"/>
      <c r="C63" s="24"/>
      <c r="D63" s="52">
        <f>SUM(D62:D62)</f>
        <v>205.88</v>
      </c>
      <c r="E63" s="24"/>
      <c r="F63" s="26" t="s">
        <v>88</v>
      </c>
      <c r="G63" s="27"/>
    </row>
    <row r="64" spans="1:7" ht="27.75" customHeight="1" thickBot="1" x14ac:dyDescent="0.3">
      <c r="A64" s="30" t="s">
        <v>75</v>
      </c>
      <c r="B64" s="31"/>
      <c r="C64" s="32"/>
      <c r="D64" s="33">
        <f>SUM(D8,D10,D12,D14,D16,D18,D20,D22,D24,D27,D29,D31,D35,D37,D39,D41,D43,D45,D47,D49,D51,D53,D55,D57,D59,D61,D63)</f>
        <v>218517.67</v>
      </c>
      <c r="E64" s="32"/>
      <c r="F64" s="34"/>
      <c r="G64" s="35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iss</cp:lastModifiedBy>
  <cp:lastPrinted>2025-09-15T11:51:22Z</cp:lastPrinted>
  <dcterms:created xsi:type="dcterms:W3CDTF">2024-03-05T11:42:46Z</dcterms:created>
  <dcterms:modified xsi:type="dcterms:W3CDTF">2025-09-15T11:51:43Z</dcterms:modified>
</cp:coreProperties>
</file>